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cuments\_Classes\CAUT\"/>
    </mc:Choice>
  </mc:AlternateContent>
  <bookViews>
    <workbookView xWindow="5340" yWindow="135" windowWidth="15480" windowHeight="11640"/>
  </bookViews>
  <sheets>
    <sheet name="Inventory" sheetId="8" r:id="rId1"/>
  </sheets>
  <definedNames>
    <definedName name="_xlnm.Print_Titles" localSheetId="0">Inventory!$1:$1</definedName>
  </definedNames>
  <calcPr calcId="152511"/>
</workbook>
</file>

<file path=xl/calcChain.xml><?xml version="1.0" encoding="utf-8"?>
<calcChain xmlns="http://schemas.openxmlformats.org/spreadsheetml/2006/main">
  <c r="R2" i="8" l="1"/>
  <c r="R3" i="8"/>
  <c r="R5" i="8"/>
  <c r="R4" i="8"/>
  <c r="R6" i="8"/>
  <c r="R7" i="8"/>
  <c r="R8" i="8"/>
  <c r="R9" i="8"/>
  <c r="R10" i="8"/>
  <c r="R11" i="8"/>
  <c r="R12" i="8"/>
  <c r="R14" i="8"/>
  <c r="R13" i="8"/>
  <c r="R15" i="8"/>
  <c r="R16" i="8"/>
  <c r="R17" i="8"/>
  <c r="R18" i="8"/>
  <c r="R19" i="8"/>
  <c r="R20" i="8"/>
  <c r="R21" i="8"/>
  <c r="R22" i="8"/>
  <c r="R23" i="8"/>
  <c r="R24" i="8"/>
  <c r="R25" i="8"/>
  <c r="R30" i="8"/>
  <c r="R26" i="8"/>
  <c r="R27" i="8"/>
  <c r="R28" i="8"/>
  <c r="R29" i="8"/>
  <c r="R31" i="8"/>
  <c r="R32" i="8"/>
  <c r="R33" i="8"/>
  <c r="R40" i="8"/>
  <c r="R41" i="8"/>
  <c r="R34" i="8"/>
  <c r="R35" i="8"/>
  <c r="R36" i="8"/>
  <c r="R39" i="8"/>
  <c r="R37" i="8"/>
  <c r="R38" i="8"/>
</calcChain>
</file>

<file path=xl/comments1.xml><?xml version="1.0" encoding="utf-8"?>
<comments xmlns="http://schemas.openxmlformats.org/spreadsheetml/2006/main">
  <authors>
    <author>Mario Igrec</author>
  </authors>
  <commentList>
    <comment ref="I1" authorId="0" shapeId="0">
      <text>
        <r>
          <rPr>
            <b/>
            <sz val="9"/>
            <color indexed="81"/>
            <rFont val="Tahoma"/>
            <charset val="1"/>
          </rPr>
          <t>Mario Igrec:
A=good
B=fair
C=poor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Mario Igrec:</t>
        </r>
        <r>
          <rPr>
            <sz val="9"/>
            <color indexed="81"/>
            <rFont val="Tahoma"/>
            <charset val="1"/>
          </rPr>
          <t xml:space="preserve">
1=great
2=scuffed
3=beat up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Mario Igrec:</t>
        </r>
        <r>
          <rPr>
            <sz val="9"/>
            <color indexed="81"/>
            <rFont val="Tahoma"/>
            <family val="2"/>
          </rPr>
          <t xml:space="preserve">
HD=de only
H5=de+hum
2=2 rods
3=3 rods
4=4 rods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Mario Igrec:</t>
        </r>
        <r>
          <rPr>
            <sz val="9"/>
            <color indexed="81"/>
            <rFont val="Tahoma"/>
            <family val="2"/>
          </rPr>
          <t xml:space="preserve">
x=to do
X=priority
xx=in progress
?=maybe</t>
        </r>
      </text>
    </comment>
  </commentList>
</comments>
</file>

<file path=xl/sharedStrings.xml><?xml version="1.0" encoding="utf-8"?>
<sst xmlns="http://schemas.openxmlformats.org/spreadsheetml/2006/main" count="613" uniqueCount="220">
  <si>
    <t>D</t>
  </si>
  <si>
    <t>O</t>
  </si>
  <si>
    <t>C</t>
  </si>
  <si>
    <t>B</t>
  </si>
  <si>
    <t>M</t>
  </si>
  <si>
    <t>A</t>
  </si>
  <si>
    <t>L</t>
  </si>
  <si>
    <t>Yamaha</t>
  </si>
  <si>
    <t>Cantabile</t>
  </si>
  <si>
    <t>Restring</t>
  </si>
  <si>
    <t>rental</t>
  </si>
  <si>
    <t>X</t>
  </si>
  <si>
    <t>Refinish</t>
  </si>
  <si>
    <t>Notes/Other</t>
  </si>
  <si>
    <t>Model</t>
  </si>
  <si>
    <t>Serial #</t>
  </si>
  <si>
    <t>Date</t>
  </si>
  <si>
    <t>Reps</t>
  </si>
  <si>
    <t>Year</t>
  </si>
  <si>
    <t>Seller/Donor</t>
  </si>
  <si>
    <t>MX</t>
  </si>
  <si>
    <t>green rm</t>
  </si>
  <si>
    <t>Shigeru</t>
  </si>
  <si>
    <t>Tech</t>
  </si>
  <si>
    <t>Finish</t>
  </si>
  <si>
    <t>Dampers</t>
  </si>
  <si>
    <t>Cond</t>
  </si>
  <si>
    <t>SS</t>
  </si>
  <si>
    <t>Belly</t>
  </si>
  <si>
    <t>SS HB</t>
  </si>
  <si>
    <t>Knabe</t>
  </si>
  <si>
    <t>SK-EX</t>
  </si>
  <si>
    <t>Dampers rebuilt</t>
  </si>
  <si>
    <t>Reps replaced</t>
  </si>
  <si>
    <t>Hammers /Shanks replaced</t>
  </si>
  <si>
    <t>Keyboard replaced</t>
  </si>
  <si>
    <t>Belly redone</t>
  </si>
  <si>
    <t>Refinished</t>
  </si>
  <si>
    <t>Restrung</t>
  </si>
  <si>
    <t>New keyb</t>
  </si>
  <si>
    <t>Key bushings</t>
  </si>
  <si>
    <t>Console?</t>
  </si>
  <si>
    <t>MI</t>
  </si>
  <si>
    <t>?</t>
  </si>
  <si>
    <t>102</t>
  </si>
  <si>
    <t>306</t>
  </si>
  <si>
    <t>311</t>
  </si>
  <si>
    <t>318</t>
  </si>
  <si>
    <t>319</t>
  </si>
  <si>
    <t>Price</t>
  </si>
  <si>
    <t>KT</t>
  </si>
  <si>
    <t>x</t>
  </si>
  <si>
    <t>Tuned</t>
  </si>
  <si>
    <t>MT</t>
  </si>
  <si>
    <t>HD2</t>
  </si>
  <si>
    <t>HD3</t>
  </si>
  <si>
    <t>RS</t>
  </si>
  <si>
    <t>Voicing</t>
  </si>
  <si>
    <t>Other service</t>
  </si>
  <si>
    <t>User</t>
  </si>
  <si>
    <t>Vocal</t>
  </si>
  <si>
    <t>Drama</t>
  </si>
  <si>
    <t>Jazz</t>
  </si>
  <si>
    <t>JD</t>
  </si>
  <si>
    <t>Regulation</t>
  </si>
  <si>
    <t xml:space="preserve">DC installed </t>
  </si>
  <si>
    <t>Classroom</t>
  </si>
  <si>
    <t>Multipurpose/Historical</t>
  </si>
  <si>
    <t>SM</t>
  </si>
  <si>
    <t>LH</t>
  </si>
  <si>
    <t>Practice room</t>
  </si>
  <si>
    <t>Hall</t>
  </si>
  <si>
    <t>Pinblock replaced</t>
  </si>
  <si>
    <t>Pinblock</t>
  </si>
  <si>
    <t>Music technology</t>
  </si>
  <si>
    <t>Pedals lyre</t>
  </si>
  <si>
    <t>new hmrs 2016</t>
  </si>
  <si>
    <t>Damper work needed. Hole in wall.</t>
  </si>
  <si>
    <t>HD4</t>
  </si>
  <si>
    <t>File hmrs</t>
  </si>
  <si>
    <t>Hmrs/shks</t>
  </si>
  <si>
    <t>Poor sustain, pinblock, overall condition poor</t>
  </si>
  <si>
    <t>Room</t>
  </si>
  <si>
    <t>floater</t>
  </si>
  <si>
    <t>SM?</t>
  </si>
  <si>
    <t>lobby</t>
  </si>
  <si>
    <t>A-</t>
  </si>
  <si>
    <t>1-</t>
  </si>
  <si>
    <t>HD1</t>
  </si>
  <si>
    <t>Voiced</t>
  </si>
  <si>
    <t>V By</t>
  </si>
  <si>
    <t>T By</t>
  </si>
  <si>
    <t>Floater</t>
  </si>
  <si>
    <t>2-</t>
  </si>
  <si>
    <t>3-</t>
  </si>
  <si>
    <t>3+</t>
  </si>
  <si>
    <t>2+</t>
  </si>
  <si>
    <t>x &lt; drop</t>
  </si>
  <si>
    <t>2</t>
  </si>
  <si>
    <t>3</t>
  </si>
  <si>
    <t>B-</t>
  </si>
  <si>
    <t>Cantabile pinblock 2011. Less drop, lube knuckles. Long bar clips could be affixed to the rear end of the key bed.</t>
  </si>
  <si>
    <t>1</t>
  </si>
  <si>
    <t>Needs good action. Replace?</t>
  </si>
  <si>
    <t>B+</t>
  </si>
  <si>
    <t>Lyre brace crack. Replace ped guide rail bushing cloth. Regulate damper pedal!</t>
  </si>
  <si>
    <t>x down</t>
  </si>
  <si>
    <t>A3</t>
  </si>
  <si>
    <t>H52</t>
  </si>
  <si>
    <t>x rail</t>
  </si>
  <si>
    <t>Bench doesn't lift.</t>
  </si>
  <si>
    <t>H53</t>
  </si>
  <si>
    <t>Floater.</t>
  </si>
  <si>
    <t>Studio</t>
  </si>
  <si>
    <t>x loose pins</t>
  </si>
  <si>
    <t>301</t>
  </si>
  <si>
    <t>Prepped</t>
  </si>
  <si>
    <t>P By</t>
  </si>
  <si>
    <t>Lubed</t>
  </si>
  <si>
    <t>L By</t>
  </si>
  <si>
    <t>xx</t>
  </si>
  <si>
    <t>Light switch broken. Refinished by Cantabile 8/20/18.</t>
  </si>
  <si>
    <t>RS 9/1/18: 129/.146 ••stack screw @monkey stripped••</t>
  </si>
  <si>
    <t xml:space="preserve">RS 9/1/18: plex, needs desk repair.   129/.143••was locked, needs key bushing treatment </t>
  </si>
  <si>
    <t>Ensemble</t>
  </si>
  <si>
    <t>.143/.146 . BENCH!</t>
  </si>
  <si>
    <t>Rental</t>
  </si>
  <si>
    <t>was in 303? Replace or action &amp; strings. Damper pedal down! Replace? 1/10/19 moved to Drama Theater.</t>
  </si>
  <si>
    <t>Less letoff. Reupholster pneumatic bench (bring to shop). 1/10/19 moved 312 -&gt; 301.</t>
  </si>
  <si>
    <t xml:space="preserve">Needs bench. Rent? Yellow key tops. </t>
  </si>
  <si>
    <t>Column2</t>
  </si>
  <si>
    <t>Bosendorfer</t>
  </si>
  <si>
    <t>214VC</t>
  </si>
  <si>
    <t>x?</t>
  </si>
  <si>
    <t>Column3</t>
  </si>
  <si>
    <t>Pitch</t>
  </si>
  <si>
    <t>HD1?</t>
  </si>
  <si>
    <t>Column4</t>
  </si>
  <si>
    <t>Column7</t>
  </si>
  <si>
    <t>Service Notes</t>
  </si>
  <si>
    <t>Hammers By</t>
  </si>
  <si>
    <t>Reps By</t>
  </si>
  <si>
    <t>Dampers By</t>
  </si>
  <si>
    <t>Keyboard By</t>
  </si>
  <si>
    <t>Belly By</t>
  </si>
  <si>
    <t>Pinblock By</t>
  </si>
  <si>
    <t>Refinished By</t>
  </si>
  <si>
    <t>Restrung By</t>
  </si>
  <si>
    <t>MT?</t>
  </si>
  <si>
    <t>Steinway</t>
  </si>
  <si>
    <t>ACP</t>
  </si>
  <si>
    <t>SC?</t>
  </si>
  <si>
    <t>Cantabile?</t>
  </si>
  <si>
    <t>1/1/2010?</t>
  </si>
  <si>
    <t>1/1/2009?</t>
  </si>
  <si>
    <t>5-year lease</t>
  </si>
  <si>
    <t>lease</t>
  </si>
  <si>
    <t>Make</t>
  </si>
  <si>
    <t>Loose tuning pins. Orig parts. Replace or rebuild.</t>
  </si>
  <si>
    <t>Column1</t>
  </si>
  <si>
    <t>C7</t>
  </si>
  <si>
    <t>Tuned monthly or upon request. Yellowed ivorite 3 key tops.</t>
  </si>
  <si>
    <t>KC</t>
  </si>
  <si>
    <t>Was in 464. damp upstop rail screws stripped, clicking ?, lots of clicking. String #15! Refinished by Cantabile 6/10/19.</t>
  </si>
  <si>
    <t>T pins loose in tenor, bass. Was in 216. Sent to Cantabile 6/10/19 for pblk, strs.</t>
  </si>
  <si>
    <t>Needs DC</t>
  </si>
  <si>
    <t>Piano</t>
  </si>
  <si>
    <t>210</t>
  </si>
  <si>
    <t>220</t>
  </si>
  <si>
    <t>250</t>
  </si>
  <si>
    <t>251</t>
  </si>
  <si>
    <t>345</t>
  </si>
  <si>
    <t>358</t>
  </si>
  <si>
    <t>388</t>
  </si>
  <si>
    <t>401</t>
  </si>
  <si>
    <t>402</t>
  </si>
  <si>
    <t>403</t>
  </si>
  <si>
    <t>404</t>
  </si>
  <si>
    <t>412</t>
  </si>
  <si>
    <t>202b</t>
  </si>
  <si>
    <t>203a</t>
  </si>
  <si>
    <t>380f</t>
  </si>
  <si>
    <t>D105</t>
  </si>
  <si>
    <t>D106</t>
  </si>
  <si>
    <t>D107</t>
  </si>
  <si>
    <t>Stanton</t>
  </si>
  <si>
    <t>Recital</t>
  </si>
  <si>
    <t>shop sue</t>
  </si>
  <si>
    <t>shop luis 485</t>
  </si>
  <si>
    <t>shop rich</t>
  </si>
  <si>
    <t>Was in Mergenthaler studio. Rusty strings. Good sound.</t>
  </si>
  <si>
    <t>Leased from Kawai. Serviced 2x a year.</t>
  </si>
  <si>
    <t>Bought 2009; in storage. Rented to Kim Park 9/19/18.</t>
  </si>
  <si>
    <t>Sounds old, nasal. 10/3/18 moved to sue for rebuilding. Was in 529.</t>
  </si>
  <si>
    <t>Zagar: always out of tune. Is DC helping? Needs cleaning! 5/15/19 moved to shop. luis working on it.</t>
  </si>
  <si>
    <t>Damper issue? Damper upstop rail too high-dampers clicking? Lower the rail, esp in bass? Refinished by AC Pianocraft 9/7/18 - 2/21/19.</t>
  </si>
  <si>
    <t>Bob Zagar: Shallow sound.</t>
  </si>
  <si>
    <t>Pinblock Erwin. Sue: plug lead holes? MI: low priority. More springs, less drop, less aftertouch!</t>
  </si>
  <si>
    <t>Refinished by Craftsman Piano 5/18. Floater.</t>
  </si>
  <si>
    <t>Rented to Xia Wang. Pre-college, extended 18-19.</t>
  </si>
  <si>
    <t>Ted Grouse</t>
  </si>
  <si>
    <t>Susan Niederman</t>
  </si>
  <si>
    <t>Mira Muzicka</t>
  </si>
  <si>
    <t>Bernardette Ufskin</t>
  </si>
  <si>
    <t>Erwin</t>
  </si>
  <si>
    <t>Rebult Pianoworks 2009. Less bchecking! Roughen hmr tails? Abel small hmrs. Pitted key tops, sharps. New keyboard?</t>
  </si>
  <si>
    <t>Pianoworks</t>
  </si>
  <si>
    <t>FHP</t>
  </si>
  <si>
    <t>A#2 click. Less drop, less springs. Old, wrong music desk. Original belly. Was in 421. Sent to FHP for pblk, sbrd, agrafs, dmprs, refinish 2/10/19.</t>
  </si>
  <si>
    <t>FHP (421)</t>
  </si>
  <si>
    <t>ACP (216)</t>
  </si>
  <si>
    <t>Craftsman</t>
  </si>
  <si>
    <t>Pete</t>
  </si>
  <si>
    <t>T Days</t>
  </si>
  <si>
    <t>T Next Date</t>
  </si>
  <si>
    <t>Lobby</t>
  </si>
  <si>
    <t>Lobby 7/23/18 per dean. More lost motion, shim hmr rest rail?</t>
  </si>
  <si>
    <t>History</t>
  </si>
  <si>
    <t>Was in 560f. 3/8/19 Rich restringing, rebuilding action.</t>
  </si>
  <si>
    <t>Kawai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</si>
</sst>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  <numFmt numFmtId="166" formatCode="m/d/yy;@"/>
    <numFmt numFmtId="167" formatCode="&quot;$&quot;#,##0"/>
    <numFmt numFmtId="168" formatCode="0.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theme="0" tint="-4.9989318521683403E-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66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166" fontId="1" fillId="2" borderId="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168" fontId="5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" fontId="5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66" fontId="1" fillId="3" borderId="2" xfId="0" applyNumberFormat="1" applyFont="1" applyFill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 wrapText="1"/>
    </xf>
    <xf numFmtId="166" fontId="0" fillId="3" borderId="0" xfId="0" applyNumberFormat="1" applyFill="1" applyAlignment="1">
      <alignment vertical="center"/>
    </xf>
    <xf numFmtId="166" fontId="5" fillId="5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7" displayName="Table7" ref="A1:BJ41" totalsRowShown="0" headerRowDxfId="68" dataDxfId="66" headerRowBorderDxfId="67" tableBorderDxfId="65" totalsRowBorderDxfId="64">
  <autoFilter ref="A1:BJ41"/>
  <sortState ref="A2:BJ41">
    <sortCondition ref="A1:A41"/>
  </sortState>
  <tableColumns count="62">
    <tableColumn id="3" name="Room" dataDxfId="63"/>
    <tableColumn id="14" name="Make" dataDxfId="62"/>
    <tableColumn id="25" name="Model" dataDxfId="61"/>
    <tableColumn id="2" name="Serial #" dataDxfId="60"/>
    <tableColumn id="26" name="Year" dataDxfId="59"/>
    <tableColumn id="12" name="Tech" dataDxfId="58"/>
    <tableColumn id="39" name="User" dataDxfId="57"/>
    <tableColumn id="41" name="DC installed " dataDxfId="56"/>
    <tableColumn id="4" name="Cond" dataDxfId="55"/>
    <tableColumn id="36" name="Finish" dataDxfId="54"/>
    <tableColumn id="32" name="Column3" dataDxfId="53"/>
    <tableColumn id="15" name="Notes/Other" dataDxfId="52"/>
    <tableColumn id="53" name="Column1" dataDxfId="51"/>
    <tableColumn id="19" name="Tuned" dataDxfId="50"/>
    <tableColumn id="37" name="Pitch" dataDxfId="0"/>
    <tableColumn id="43" name="T By" dataDxfId="49"/>
    <tableColumn id="1" name="T Days" dataDxfId="7"/>
    <tableColumn id="16" name="T Next Date" dataDxfId="6">
      <calculatedColumnFormula>Table7[[#This Row],[Tuned]]+Table7[[#This Row],[T Days]]</calculatedColumnFormula>
    </tableColumn>
    <tableColumn id="47" name="Voiced" dataDxfId="1"/>
    <tableColumn id="48" name="V By" dataDxfId="48"/>
    <tableColumn id="49" name="Prepped" dataDxfId="3"/>
    <tableColumn id="50" name="P By" dataDxfId="47"/>
    <tableColumn id="51" name="Lubed" dataDxfId="2"/>
    <tableColumn id="52" name="L By" dataDxfId="46"/>
    <tableColumn id="60" name="Service Notes" dataDxfId="45"/>
    <tableColumn id="59" name="Column7" dataDxfId="44"/>
    <tableColumn id="5" name="Hammers /Shanks replaced" dataDxfId="43"/>
    <tableColumn id="21" name="Hammers By" dataDxfId="42"/>
    <tableColumn id="6" name="Reps replaced" dataDxfId="41"/>
    <tableColumn id="61" name="Reps By" dataDxfId="40"/>
    <tableColumn id="7" name="Dampers rebuilt" dataDxfId="39"/>
    <tableColumn id="62" name="Dampers By" dataDxfId="38"/>
    <tableColumn id="8" name="Keyboard replaced" dataDxfId="37"/>
    <tableColumn id="66" name="Keyboard By" dataDxfId="36"/>
    <tableColumn id="9" name="Belly redone" dataDxfId="35"/>
    <tableColumn id="67" name="Belly By" dataDxfId="34"/>
    <tableColumn id="44" name="Pinblock replaced" dataDxfId="33"/>
    <tableColumn id="68" name="Pinblock By" dataDxfId="32"/>
    <tableColumn id="10" name="Refinished" dataDxfId="31"/>
    <tableColumn id="69" name="Refinished By" dataDxfId="30"/>
    <tableColumn id="11" name="Restrung" dataDxfId="29"/>
    <tableColumn id="70" name="Restrung By" dataDxfId="28"/>
    <tableColumn id="58" name="Column4" dataDxfId="27"/>
    <tableColumn id="38" name="Needs DC" dataDxfId="26"/>
    <tableColumn id="22" name="Voicing" dataDxfId="25"/>
    <tableColumn id="18" name="File hmrs" dataDxfId="24"/>
    <tableColumn id="40" name="Regulation" dataDxfId="23"/>
    <tableColumn id="28" name="Other service" dataDxfId="22"/>
    <tableColumn id="33" name="Hmrs/shks" dataDxfId="21"/>
    <tableColumn id="34" name="Reps" dataDxfId="20"/>
    <tableColumn id="29" name="Dampers" dataDxfId="19"/>
    <tableColumn id="35" name="Key bushings" dataDxfId="18"/>
    <tableColumn id="46" name="Pedals lyre" dataDxfId="17"/>
    <tableColumn id="30" name="New keyb" dataDxfId="16"/>
    <tableColumn id="31" name="Belly" dataDxfId="15"/>
    <tableColumn id="45" name="Pinblock" dataDxfId="14"/>
    <tableColumn id="24" name="Refinish" dataDxfId="13"/>
    <tableColumn id="27" name="Restring" dataDxfId="12"/>
    <tableColumn id="57" name="Column2" dataDxfId="11"/>
    <tableColumn id="13" name="Date" dataDxfId="10"/>
    <tableColumn id="23" name="Price" dataDxfId="9" dataCellStyle="Currency"/>
    <tableColumn id="20" name="Seller/Donor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19"/>
  <sheetViews>
    <sheetView tabSelected="1" zoomScale="90" zoomScaleNormal="90" workbookViewId="0">
      <pane xSplit="7" ySplit="1" topLeftCell="H2" activePane="bottomRight" state="frozen"/>
      <selection pane="topRight" activeCell="J1" sqref="J1"/>
      <selection pane="bottomLeft" activeCell="A7" sqref="A7"/>
      <selection pane="bottomRight" activeCell="O41" sqref="O41"/>
    </sheetView>
  </sheetViews>
  <sheetFormatPr defaultRowHeight="21.75" customHeight="1" x14ac:dyDescent="0.2"/>
  <cols>
    <col min="1" max="1" width="9.85546875" style="49" customWidth="1"/>
    <col min="2" max="2" width="8.7109375" style="39" customWidth="1"/>
    <col min="3" max="3" width="7" style="41" customWidth="1"/>
    <col min="4" max="4" width="10.140625" style="39" customWidth="1"/>
    <col min="5" max="5" width="8.85546875" style="39" customWidth="1"/>
    <col min="6" max="6" width="6" style="40" customWidth="1"/>
    <col min="7" max="7" width="12.5703125" style="41" customWidth="1"/>
    <col min="8" max="8" width="5.42578125" style="50" customWidth="1"/>
    <col min="9" max="9" width="5.28515625" style="46" customWidth="1"/>
    <col min="10" max="10" width="4.5703125" style="113" customWidth="1"/>
    <col min="11" max="11" width="1.28515625" style="50" customWidth="1"/>
    <col min="12" max="12" width="51.140625" style="114" customWidth="1"/>
    <col min="13" max="13" width="1.42578125" style="114" customWidth="1"/>
    <col min="14" max="14" width="11.42578125" style="114" customWidth="1"/>
    <col min="15" max="15" width="9.140625" style="129"/>
    <col min="16" max="16" width="5.42578125" style="114" customWidth="1"/>
    <col min="17" max="17" width="7.42578125" style="136" customWidth="1"/>
    <col min="18" max="18" width="11" style="141" customWidth="1"/>
    <col min="19" max="19" width="11.5703125" style="121" customWidth="1"/>
    <col min="20" max="20" width="5.7109375" style="114" customWidth="1"/>
    <col min="21" max="21" width="11.140625" style="121" customWidth="1"/>
    <col min="22" max="22" width="6.28515625" style="114" customWidth="1"/>
    <col min="23" max="23" width="11" style="121" customWidth="1"/>
    <col min="24" max="24" width="6.42578125" style="114" customWidth="1"/>
    <col min="25" max="25" width="47.85546875" style="114" customWidth="1"/>
    <col min="26" max="26" width="1.5703125" style="115" customWidth="1"/>
    <col min="27" max="27" width="9.140625" style="114"/>
    <col min="28" max="28" width="9.140625" style="116"/>
    <col min="29" max="29" width="9.140625" style="114"/>
    <col min="30" max="30" width="9.140625" style="116"/>
    <col min="31" max="31" width="9.140625" style="114"/>
    <col min="32" max="32" width="9.140625" style="116"/>
    <col min="33" max="33" width="9.140625" style="114"/>
    <col min="34" max="34" width="9.140625" style="116"/>
    <col min="35" max="35" width="9.140625" style="114"/>
    <col min="36" max="36" width="9.140625" style="116"/>
    <col min="37" max="37" width="10.42578125" style="12" customWidth="1"/>
    <col min="38" max="38" width="10.42578125" style="29" customWidth="1"/>
    <col min="39" max="39" width="11.42578125" style="12" customWidth="1"/>
    <col min="40" max="40" width="11.42578125" style="29" customWidth="1"/>
    <col min="41" max="41" width="10.7109375" style="43" customWidth="1"/>
    <col min="42" max="42" width="10.7109375" style="46" customWidth="1"/>
    <col min="43" max="43" width="1.7109375" style="48" customWidth="1"/>
    <col min="44" max="44" width="5.85546875" style="44" customWidth="1"/>
    <col min="45" max="45" width="8" style="45" customWidth="1"/>
    <col min="46" max="46" width="6.28515625" style="43" customWidth="1"/>
    <col min="47" max="47" width="6.42578125" style="46" customWidth="1"/>
    <col min="48" max="48" width="7.85546875" style="47" customWidth="1"/>
    <col min="49" max="49" width="6.85546875" style="46" customWidth="1"/>
    <col min="50" max="50" width="6.42578125" style="47" customWidth="1"/>
    <col min="51" max="51" width="5.7109375" style="46" customWidth="1"/>
    <col min="52" max="52" width="7" style="43" customWidth="1"/>
    <col min="53" max="53" width="8.140625" style="121" customWidth="1"/>
    <col min="54" max="54" width="6.28515625" style="43" customWidth="1"/>
    <col min="55" max="55" width="6.5703125" style="43" customWidth="1"/>
    <col min="56" max="56" width="5" style="43" customWidth="1"/>
    <col min="57" max="57" width="6.28515625" style="43" customWidth="1"/>
    <col min="58" max="58" width="5.5703125" style="43" customWidth="1"/>
    <col min="59" max="59" width="1.42578125" style="51" customWidth="1"/>
    <col min="60" max="60" width="11" style="43" customWidth="1"/>
    <col min="61" max="61" width="11" style="125" customWidth="1"/>
    <col min="62" max="62" width="17" style="34" customWidth="1"/>
    <col min="63" max="66" width="9.140625" style="114"/>
    <col min="67" max="67" width="11" style="125" customWidth="1"/>
    <col min="68" max="69" width="11" style="126" customWidth="1"/>
    <col min="70" max="70" width="12.7109375" style="126" customWidth="1"/>
    <col min="71" max="71" width="11" style="125" customWidth="1"/>
    <col min="72" max="72" width="11" style="126" customWidth="1"/>
    <col min="73" max="73" width="11" style="127" customWidth="1"/>
    <col min="74" max="74" width="11" style="125" customWidth="1"/>
    <col min="75" max="76" width="11" style="126" customWidth="1"/>
    <col min="77" max="77" width="1.42578125" style="51" customWidth="1"/>
    <col min="78" max="78" width="10.5703125" style="51" customWidth="1"/>
    <col min="79" max="79" width="10.7109375" style="51" customWidth="1"/>
    <col min="80" max="80" width="10" style="51" customWidth="1"/>
    <col min="81" max="81" width="1.42578125" style="51" customWidth="1"/>
    <col min="82" max="82" width="9.140625" style="114"/>
    <col min="83" max="83" width="42.5703125" style="47" customWidth="1"/>
    <col min="84" max="84" width="44" style="51" customWidth="1"/>
    <col min="85" max="85" width="12.7109375" style="52" customWidth="1"/>
    <col min="86" max="86" width="2" style="51" customWidth="1"/>
    <col min="87" max="87" width="46.28515625" style="50" customWidth="1"/>
    <col min="88" max="88" width="35.42578125" style="50" bestFit="1" customWidth="1"/>
    <col min="89" max="89" width="1" style="50" customWidth="1"/>
    <col min="90" max="16384" width="9.140625" style="50"/>
  </cols>
  <sheetData>
    <row r="1" spans="1:86" s="8" customFormat="1" ht="64.5" customHeight="1" x14ac:dyDescent="0.2">
      <c r="A1" s="16" t="s">
        <v>82</v>
      </c>
      <c r="B1" s="1" t="s">
        <v>157</v>
      </c>
      <c r="C1" s="1" t="s">
        <v>14</v>
      </c>
      <c r="D1" s="2" t="s">
        <v>15</v>
      </c>
      <c r="E1" s="1" t="s">
        <v>18</v>
      </c>
      <c r="F1" s="30" t="s">
        <v>23</v>
      </c>
      <c r="G1" s="3" t="s">
        <v>59</v>
      </c>
      <c r="H1" s="4" t="s">
        <v>65</v>
      </c>
      <c r="I1" s="9" t="s">
        <v>26</v>
      </c>
      <c r="J1" s="9" t="s">
        <v>24</v>
      </c>
      <c r="K1" s="5" t="s">
        <v>134</v>
      </c>
      <c r="L1" s="6" t="s">
        <v>13</v>
      </c>
      <c r="M1" s="20" t="s">
        <v>159</v>
      </c>
      <c r="N1" s="10" t="s">
        <v>52</v>
      </c>
      <c r="O1" s="128" t="s">
        <v>135</v>
      </c>
      <c r="P1" s="9" t="s">
        <v>91</v>
      </c>
      <c r="Q1" s="130" t="s">
        <v>213</v>
      </c>
      <c r="R1" s="142" t="s">
        <v>214</v>
      </c>
      <c r="S1" s="10" t="s">
        <v>89</v>
      </c>
      <c r="T1" s="9" t="s">
        <v>90</v>
      </c>
      <c r="U1" s="10" t="s">
        <v>116</v>
      </c>
      <c r="V1" s="9" t="s">
        <v>117</v>
      </c>
      <c r="W1" s="10" t="s">
        <v>118</v>
      </c>
      <c r="X1" s="9" t="s">
        <v>119</v>
      </c>
      <c r="Y1" s="9" t="s">
        <v>139</v>
      </c>
      <c r="Z1" s="22" t="s">
        <v>138</v>
      </c>
      <c r="AA1" s="10" t="s">
        <v>34</v>
      </c>
      <c r="AB1" s="9" t="s">
        <v>140</v>
      </c>
      <c r="AC1" s="11" t="s">
        <v>33</v>
      </c>
      <c r="AD1" s="28" t="s">
        <v>141</v>
      </c>
      <c r="AE1" s="11" t="s">
        <v>32</v>
      </c>
      <c r="AF1" s="28" t="s">
        <v>142</v>
      </c>
      <c r="AG1" s="11" t="s">
        <v>35</v>
      </c>
      <c r="AH1" s="28" t="s">
        <v>143</v>
      </c>
      <c r="AI1" s="11" t="s">
        <v>36</v>
      </c>
      <c r="AJ1" s="28" t="s">
        <v>144</v>
      </c>
      <c r="AK1" s="11" t="s">
        <v>72</v>
      </c>
      <c r="AL1" s="28" t="s">
        <v>145</v>
      </c>
      <c r="AM1" s="11" t="s">
        <v>37</v>
      </c>
      <c r="AN1" s="28" t="s">
        <v>146</v>
      </c>
      <c r="AO1" s="11" t="s">
        <v>38</v>
      </c>
      <c r="AP1" s="9" t="s">
        <v>147</v>
      </c>
      <c r="AQ1" s="21" t="s">
        <v>137</v>
      </c>
      <c r="AR1" s="9" t="s">
        <v>165</v>
      </c>
      <c r="AS1" s="4" t="s">
        <v>57</v>
      </c>
      <c r="AT1" s="4" t="s">
        <v>79</v>
      </c>
      <c r="AU1" s="4" t="s">
        <v>64</v>
      </c>
      <c r="AV1" s="4" t="s">
        <v>58</v>
      </c>
      <c r="AW1" s="4" t="s">
        <v>80</v>
      </c>
      <c r="AX1" s="2" t="s">
        <v>17</v>
      </c>
      <c r="AY1" s="2" t="s">
        <v>25</v>
      </c>
      <c r="AZ1" s="6" t="s">
        <v>40</v>
      </c>
      <c r="BA1" s="6" t="s">
        <v>75</v>
      </c>
      <c r="BB1" s="6" t="s">
        <v>39</v>
      </c>
      <c r="BC1" s="6" t="s">
        <v>28</v>
      </c>
      <c r="BD1" s="6" t="s">
        <v>73</v>
      </c>
      <c r="BE1" s="6" t="s">
        <v>12</v>
      </c>
      <c r="BF1" s="6" t="s">
        <v>9</v>
      </c>
      <c r="BG1" s="19" t="s">
        <v>130</v>
      </c>
      <c r="BH1" s="10" t="s">
        <v>16</v>
      </c>
      <c r="BI1" s="7" t="s">
        <v>49</v>
      </c>
      <c r="BJ1" s="31" t="s">
        <v>19</v>
      </c>
    </row>
    <row r="2" spans="1:86" ht="21.75" customHeight="1" x14ac:dyDescent="0.2">
      <c r="A2" s="54" t="s">
        <v>44</v>
      </c>
      <c r="B2" s="55" t="s">
        <v>27</v>
      </c>
      <c r="C2" s="56" t="s">
        <v>107</v>
      </c>
      <c r="D2" s="55">
        <v>301900</v>
      </c>
      <c r="E2" s="55">
        <v>1940</v>
      </c>
      <c r="F2" s="57" t="s">
        <v>68</v>
      </c>
      <c r="G2" s="56" t="s">
        <v>67</v>
      </c>
      <c r="H2" s="54" t="s">
        <v>55</v>
      </c>
      <c r="I2" s="54" t="s">
        <v>3</v>
      </c>
      <c r="J2" s="54" t="s">
        <v>95</v>
      </c>
      <c r="K2" s="58"/>
      <c r="L2" s="13" t="s">
        <v>158</v>
      </c>
      <c r="M2" s="14"/>
      <c r="N2" s="59">
        <v>43751</v>
      </c>
      <c r="O2" s="152">
        <v>440.6</v>
      </c>
      <c r="P2" s="17" t="s">
        <v>42</v>
      </c>
      <c r="Q2" s="131">
        <v>45</v>
      </c>
      <c r="R2" s="137">
        <f>Table7[[#This Row],[Tuned]]+Table7[[#This Row],[T Days]]</f>
        <v>43796</v>
      </c>
      <c r="S2" s="59"/>
      <c r="T2" s="54"/>
      <c r="U2" s="59">
        <v>43644</v>
      </c>
      <c r="V2" s="54" t="s">
        <v>68</v>
      </c>
      <c r="W2" s="59"/>
      <c r="X2" s="54"/>
      <c r="Y2" s="60"/>
      <c r="Z2" s="61"/>
      <c r="AA2" s="59"/>
      <c r="AB2" s="54"/>
      <c r="AC2" s="59"/>
      <c r="AD2" s="54"/>
      <c r="AE2" s="59"/>
      <c r="AF2" s="54"/>
      <c r="AG2" s="59"/>
      <c r="AH2" s="54"/>
      <c r="AI2" s="59"/>
      <c r="AJ2" s="54"/>
      <c r="AK2" s="59"/>
      <c r="AL2" s="54"/>
      <c r="AM2" s="59"/>
      <c r="AN2" s="54"/>
      <c r="AO2" s="59"/>
      <c r="AP2" s="54"/>
      <c r="AQ2" s="62"/>
      <c r="AR2" s="63"/>
      <c r="AS2" s="58" t="s">
        <v>51</v>
      </c>
      <c r="AT2" s="58"/>
      <c r="AU2" s="58" t="s">
        <v>11</v>
      </c>
      <c r="AV2" s="58" t="s">
        <v>51</v>
      </c>
      <c r="AW2" s="58"/>
      <c r="AX2" s="58"/>
      <c r="AY2" s="58"/>
      <c r="AZ2" s="58"/>
      <c r="BA2" s="58"/>
      <c r="BB2" s="58"/>
      <c r="BC2" s="58" t="s">
        <v>43</v>
      </c>
      <c r="BD2" s="58" t="s">
        <v>11</v>
      </c>
      <c r="BE2" s="58" t="s">
        <v>51</v>
      </c>
      <c r="BF2" s="58" t="s">
        <v>51</v>
      </c>
      <c r="BG2" s="64"/>
      <c r="BH2" s="59"/>
      <c r="BI2" s="65"/>
      <c r="BJ2" s="32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21.75" customHeight="1" x14ac:dyDescent="0.2">
      <c r="A3" s="54" t="s">
        <v>44</v>
      </c>
      <c r="B3" s="55" t="s">
        <v>27</v>
      </c>
      <c r="C3" s="56" t="s">
        <v>3</v>
      </c>
      <c r="D3" s="55">
        <v>399800</v>
      </c>
      <c r="E3" s="55">
        <v>1966</v>
      </c>
      <c r="F3" s="57" t="s">
        <v>68</v>
      </c>
      <c r="G3" s="56" t="s">
        <v>67</v>
      </c>
      <c r="H3" s="54" t="s">
        <v>55</v>
      </c>
      <c r="I3" s="54" t="s">
        <v>43</v>
      </c>
      <c r="J3" s="54" t="s">
        <v>95</v>
      </c>
      <c r="K3" s="58"/>
      <c r="L3" s="13" t="s">
        <v>81</v>
      </c>
      <c r="M3" s="14"/>
      <c r="N3" s="59">
        <v>43756</v>
      </c>
      <c r="O3" s="152">
        <v>440.8</v>
      </c>
      <c r="P3" s="17" t="s">
        <v>68</v>
      </c>
      <c r="Q3" s="131">
        <v>45</v>
      </c>
      <c r="R3" s="137">
        <f>Table7[[#This Row],[Tuned]]+Table7[[#This Row],[T Days]]</f>
        <v>43801</v>
      </c>
      <c r="S3" s="59"/>
      <c r="T3" s="54"/>
      <c r="U3" s="59">
        <v>43645</v>
      </c>
      <c r="V3" s="54" t="s">
        <v>68</v>
      </c>
      <c r="W3" s="59"/>
      <c r="X3" s="54"/>
      <c r="Y3" s="60"/>
      <c r="Z3" s="61"/>
      <c r="AA3" s="59"/>
      <c r="AB3" s="54"/>
      <c r="AC3" s="59"/>
      <c r="AD3" s="54"/>
      <c r="AE3" s="59"/>
      <c r="AF3" s="54"/>
      <c r="AG3" s="59"/>
      <c r="AH3" s="54"/>
      <c r="AI3" s="59"/>
      <c r="AJ3" s="54"/>
      <c r="AK3" s="59"/>
      <c r="AL3" s="54"/>
      <c r="AM3" s="59"/>
      <c r="AN3" s="54"/>
      <c r="AO3" s="59"/>
      <c r="AP3" s="54"/>
      <c r="AQ3" s="62"/>
      <c r="AR3" s="63"/>
      <c r="AS3" s="58" t="s">
        <v>51</v>
      </c>
      <c r="AT3" s="58"/>
      <c r="AU3" s="58" t="s">
        <v>97</v>
      </c>
      <c r="AV3" s="58"/>
      <c r="AW3" s="58"/>
      <c r="AX3" s="58"/>
      <c r="AY3" s="58"/>
      <c r="AZ3" s="58" t="s">
        <v>43</v>
      </c>
      <c r="BA3" s="58"/>
      <c r="BB3" s="58"/>
      <c r="BC3" s="58" t="s">
        <v>43</v>
      </c>
      <c r="BD3" s="58" t="s">
        <v>43</v>
      </c>
      <c r="BE3" s="58" t="s">
        <v>43</v>
      </c>
      <c r="BF3" s="58"/>
      <c r="BG3" s="64"/>
      <c r="BH3" s="59"/>
      <c r="BI3" s="65"/>
      <c r="BJ3" s="32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</row>
    <row r="4" spans="1:86" ht="21.75" customHeight="1" x14ac:dyDescent="0.2">
      <c r="A4" s="54" t="s">
        <v>167</v>
      </c>
      <c r="B4" s="55" t="s">
        <v>27</v>
      </c>
      <c r="C4" s="56" t="s">
        <v>6</v>
      </c>
      <c r="D4" s="55">
        <v>300300</v>
      </c>
      <c r="E4" s="55">
        <v>1940</v>
      </c>
      <c r="F4" s="57" t="s">
        <v>42</v>
      </c>
      <c r="G4" s="56" t="s">
        <v>113</v>
      </c>
      <c r="H4" s="54" t="s">
        <v>54</v>
      </c>
      <c r="I4" s="54" t="s">
        <v>5</v>
      </c>
      <c r="J4" s="54" t="s">
        <v>102</v>
      </c>
      <c r="K4" s="58"/>
      <c r="L4" s="18" t="s">
        <v>163</v>
      </c>
      <c r="M4" s="14"/>
      <c r="N4" s="59">
        <v>43694</v>
      </c>
      <c r="O4" s="152">
        <v>441</v>
      </c>
      <c r="P4" s="17" t="s">
        <v>56</v>
      </c>
      <c r="Q4" s="131">
        <v>30</v>
      </c>
      <c r="R4" s="137">
        <f>Table7[[#This Row],[Tuned]]+Table7[[#This Row],[T Days]]</f>
        <v>43724</v>
      </c>
      <c r="S4" s="59"/>
      <c r="T4" s="54"/>
      <c r="U4" s="59">
        <v>43670</v>
      </c>
      <c r="V4" s="54" t="s">
        <v>42</v>
      </c>
      <c r="W4" s="59">
        <v>43670</v>
      </c>
      <c r="X4" s="54" t="s">
        <v>42</v>
      </c>
      <c r="Y4" s="60"/>
      <c r="Z4" s="61"/>
      <c r="AA4" s="59">
        <v>41974</v>
      </c>
      <c r="AB4" s="54" t="s">
        <v>27</v>
      </c>
      <c r="AC4" s="59">
        <v>41974</v>
      </c>
      <c r="AD4" s="54" t="s">
        <v>27</v>
      </c>
      <c r="AE4" s="59">
        <v>41974</v>
      </c>
      <c r="AF4" s="54" t="s">
        <v>27</v>
      </c>
      <c r="AG4" s="59"/>
      <c r="AH4" s="54"/>
      <c r="AI4" s="59">
        <v>41883</v>
      </c>
      <c r="AJ4" s="54" t="s">
        <v>149</v>
      </c>
      <c r="AK4" s="59"/>
      <c r="AL4" s="54"/>
      <c r="AM4" s="59">
        <v>43626</v>
      </c>
      <c r="AN4" s="54" t="s">
        <v>8</v>
      </c>
      <c r="AO4" s="59"/>
      <c r="AP4" s="54"/>
      <c r="AQ4" s="62"/>
      <c r="AR4" s="54"/>
      <c r="AS4" s="58"/>
      <c r="AT4" s="58"/>
      <c r="AU4" s="58" t="s">
        <v>51</v>
      </c>
      <c r="AV4" s="58" t="s">
        <v>51</v>
      </c>
      <c r="AW4" s="58"/>
      <c r="AX4" s="58"/>
      <c r="AY4" s="58"/>
      <c r="AZ4" s="58"/>
      <c r="BA4" s="58"/>
      <c r="BB4" s="58"/>
      <c r="BC4" s="58" t="s">
        <v>43</v>
      </c>
      <c r="BD4" s="58" t="s">
        <v>43</v>
      </c>
      <c r="BE4" s="58"/>
      <c r="BF4" s="58"/>
      <c r="BG4" s="64"/>
      <c r="BH4" s="59"/>
      <c r="BI4" s="65"/>
      <c r="BJ4" s="32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</row>
    <row r="5" spans="1:86" ht="21.75" customHeight="1" x14ac:dyDescent="0.2">
      <c r="A5" s="54" t="s">
        <v>167</v>
      </c>
      <c r="B5" s="69" t="s">
        <v>131</v>
      </c>
      <c r="C5" s="70" t="s">
        <v>132</v>
      </c>
      <c r="D5" s="71">
        <v>51000</v>
      </c>
      <c r="E5" s="72">
        <v>2018</v>
      </c>
      <c r="F5" s="73" t="s">
        <v>42</v>
      </c>
      <c r="G5" s="66" t="s">
        <v>166</v>
      </c>
      <c r="H5" s="71" t="s">
        <v>55</v>
      </c>
      <c r="I5" s="74" t="s">
        <v>5</v>
      </c>
      <c r="J5" s="74" t="s">
        <v>102</v>
      </c>
      <c r="K5" s="75"/>
      <c r="L5" s="147"/>
      <c r="M5" s="148"/>
      <c r="N5" s="76">
        <v>43777</v>
      </c>
      <c r="O5" s="153">
        <v>441.4</v>
      </c>
      <c r="P5" s="17" t="s">
        <v>42</v>
      </c>
      <c r="Q5" s="132">
        <v>30</v>
      </c>
      <c r="R5" s="138">
        <f>Table7[[#This Row],[Tuned]]+Table7[[#This Row],[T Days]]</f>
        <v>43807</v>
      </c>
      <c r="S5" s="77">
        <v>43726</v>
      </c>
      <c r="T5" s="54" t="s">
        <v>42</v>
      </c>
      <c r="U5" s="151"/>
      <c r="V5" s="145"/>
      <c r="W5" s="151"/>
      <c r="X5" s="145"/>
      <c r="Y5" s="149"/>
      <c r="Z5" s="150"/>
      <c r="AA5" s="77"/>
      <c r="AB5" s="63"/>
      <c r="AC5" s="77"/>
      <c r="AD5" s="63"/>
      <c r="AE5" s="77"/>
      <c r="AF5" s="63"/>
      <c r="AG5" s="77"/>
      <c r="AH5" s="63"/>
      <c r="AI5" s="77"/>
      <c r="AJ5" s="63"/>
      <c r="AK5" s="77"/>
      <c r="AL5" s="63"/>
      <c r="AM5" s="77"/>
      <c r="AN5" s="63"/>
      <c r="AO5" s="77"/>
      <c r="AP5" s="63"/>
      <c r="AQ5" s="76"/>
      <c r="AR5" s="63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8"/>
      <c r="BH5" s="77"/>
      <c r="BI5" s="79"/>
      <c r="BJ5" s="33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</row>
    <row r="6" spans="1:86" ht="21.75" customHeight="1" x14ac:dyDescent="0.2">
      <c r="A6" s="54" t="s">
        <v>168</v>
      </c>
      <c r="B6" s="80" t="s">
        <v>29</v>
      </c>
      <c r="C6" s="66" t="s">
        <v>3</v>
      </c>
      <c r="D6" s="67">
        <v>605200</v>
      </c>
      <c r="E6" s="81">
        <v>2017</v>
      </c>
      <c r="F6" s="57" t="s">
        <v>42</v>
      </c>
      <c r="G6" s="66" t="s">
        <v>166</v>
      </c>
      <c r="H6" s="67" t="s">
        <v>111</v>
      </c>
      <c r="I6" s="68" t="s">
        <v>5</v>
      </c>
      <c r="J6" s="68">
        <v>1</v>
      </c>
      <c r="K6" s="58"/>
      <c r="L6" s="13"/>
      <c r="M6" s="14"/>
      <c r="N6" s="59">
        <v>43770</v>
      </c>
      <c r="O6" s="152">
        <v>441.6</v>
      </c>
      <c r="P6" s="17" t="s">
        <v>42</v>
      </c>
      <c r="Q6" s="131">
        <v>30</v>
      </c>
      <c r="R6" s="137">
        <f>Table7[[#This Row],[Tuned]]+Table7[[#This Row],[T Days]]</f>
        <v>43800</v>
      </c>
      <c r="S6" s="59">
        <v>43762</v>
      </c>
      <c r="T6" s="54" t="s">
        <v>42</v>
      </c>
      <c r="U6" s="59">
        <v>43689</v>
      </c>
      <c r="V6" s="54" t="s">
        <v>42</v>
      </c>
      <c r="W6" s="59"/>
      <c r="X6" s="54"/>
      <c r="Y6" s="60"/>
      <c r="Z6" s="61"/>
      <c r="AA6" s="59"/>
      <c r="AB6" s="54"/>
      <c r="AC6" s="59"/>
      <c r="AD6" s="54"/>
      <c r="AE6" s="59"/>
      <c r="AF6" s="54"/>
      <c r="AG6" s="59"/>
      <c r="AH6" s="54"/>
      <c r="AI6" s="59"/>
      <c r="AJ6" s="54"/>
      <c r="AK6" s="59"/>
      <c r="AL6" s="54"/>
      <c r="AM6" s="59"/>
      <c r="AN6" s="54"/>
      <c r="AO6" s="59"/>
      <c r="AP6" s="54"/>
      <c r="AQ6" s="62"/>
      <c r="AR6" s="54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64"/>
      <c r="BH6" s="59">
        <v>42826</v>
      </c>
      <c r="BI6" s="65"/>
      <c r="BJ6" s="32" t="s">
        <v>156</v>
      </c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</row>
    <row r="7" spans="1:86" ht="21.75" customHeight="1" x14ac:dyDescent="0.2">
      <c r="A7" s="54" t="s">
        <v>169</v>
      </c>
      <c r="B7" s="67" t="s">
        <v>27</v>
      </c>
      <c r="C7" s="56" t="s">
        <v>6</v>
      </c>
      <c r="D7" s="55">
        <v>410600</v>
      </c>
      <c r="E7" s="55">
        <v>1968</v>
      </c>
      <c r="F7" s="57" t="s">
        <v>53</v>
      </c>
      <c r="G7" s="56" t="s">
        <v>61</v>
      </c>
      <c r="H7" s="55" t="s">
        <v>54</v>
      </c>
      <c r="I7" s="54" t="s">
        <v>5</v>
      </c>
      <c r="J7" s="54" t="s">
        <v>95</v>
      </c>
      <c r="K7" s="58"/>
      <c r="L7" s="13" t="s">
        <v>128</v>
      </c>
      <c r="M7" s="14"/>
      <c r="N7" s="59">
        <v>43731</v>
      </c>
      <c r="O7" s="152"/>
      <c r="P7" s="17" t="s">
        <v>53</v>
      </c>
      <c r="Q7" s="131">
        <v>60</v>
      </c>
      <c r="R7" s="137">
        <f>Table7[[#This Row],[Tuned]]+Table7[[#This Row],[T Days]]</f>
        <v>43791</v>
      </c>
      <c r="S7" s="59"/>
      <c r="T7" s="54"/>
      <c r="U7" s="59"/>
      <c r="V7" s="54"/>
      <c r="W7" s="59"/>
      <c r="X7" s="54"/>
      <c r="Y7" s="60"/>
      <c r="Z7" s="61"/>
      <c r="AA7" s="59"/>
      <c r="AB7" s="54"/>
      <c r="AC7" s="59"/>
      <c r="AD7" s="54"/>
      <c r="AE7" s="59"/>
      <c r="AF7" s="54"/>
      <c r="AG7" s="59"/>
      <c r="AH7" s="54"/>
      <c r="AI7" s="59"/>
      <c r="AJ7" s="54"/>
      <c r="AK7" s="59"/>
      <c r="AL7" s="54"/>
      <c r="AM7" s="59"/>
      <c r="AN7" s="54"/>
      <c r="AO7" s="59"/>
      <c r="AP7" s="54"/>
      <c r="AQ7" s="62"/>
      <c r="AR7" s="54"/>
      <c r="AS7" s="58"/>
      <c r="AT7" s="58"/>
      <c r="AU7" s="58" t="s">
        <v>51</v>
      </c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64"/>
      <c r="BH7" s="59"/>
      <c r="BI7" s="65"/>
      <c r="BJ7" s="32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</row>
    <row r="8" spans="1:86" ht="21.75" customHeight="1" x14ac:dyDescent="0.2">
      <c r="A8" s="54" t="s">
        <v>170</v>
      </c>
      <c r="B8" s="67" t="s">
        <v>27</v>
      </c>
      <c r="C8" s="56">
        <v>45</v>
      </c>
      <c r="D8" s="67">
        <v>352100</v>
      </c>
      <c r="E8" s="81">
        <v>1956</v>
      </c>
      <c r="F8" s="57" t="s">
        <v>53</v>
      </c>
      <c r="G8" s="56" t="s">
        <v>61</v>
      </c>
      <c r="H8" s="55"/>
      <c r="I8" s="54" t="s">
        <v>2</v>
      </c>
      <c r="J8" s="54" t="s">
        <v>94</v>
      </c>
      <c r="K8" s="58"/>
      <c r="L8" s="15" t="s">
        <v>103</v>
      </c>
      <c r="M8" s="24"/>
      <c r="N8" s="59">
        <v>43726</v>
      </c>
      <c r="O8" s="152"/>
      <c r="P8" s="17" t="s">
        <v>53</v>
      </c>
      <c r="Q8" s="131">
        <v>90</v>
      </c>
      <c r="R8" s="137">
        <f>Table7[[#This Row],[Tuned]]+Table7[[#This Row],[T Days]]</f>
        <v>43816</v>
      </c>
      <c r="S8" s="59"/>
      <c r="T8" s="54"/>
      <c r="U8" s="59">
        <v>43678</v>
      </c>
      <c r="V8" s="54" t="s">
        <v>53</v>
      </c>
      <c r="W8" s="59">
        <v>43678</v>
      </c>
      <c r="X8" s="54" t="s">
        <v>53</v>
      </c>
      <c r="Y8" s="60"/>
      <c r="Z8" s="61"/>
      <c r="AA8" s="59"/>
      <c r="AB8" s="54"/>
      <c r="AC8" s="59"/>
      <c r="AD8" s="54"/>
      <c r="AE8" s="59"/>
      <c r="AF8" s="54"/>
      <c r="AG8" s="59"/>
      <c r="AH8" s="54"/>
      <c r="AI8" s="59"/>
      <c r="AJ8" s="54"/>
      <c r="AK8" s="59"/>
      <c r="AL8" s="54"/>
      <c r="AM8" s="59"/>
      <c r="AN8" s="54"/>
      <c r="AO8" s="59"/>
      <c r="AP8" s="54"/>
      <c r="AQ8" s="62"/>
      <c r="AR8" s="54" t="s">
        <v>88</v>
      </c>
      <c r="AS8" s="58" t="s">
        <v>51</v>
      </c>
      <c r="AT8" s="58"/>
      <c r="AU8" s="58" t="s">
        <v>51</v>
      </c>
      <c r="AV8" s="58"/>
      <c r="AW8" s="58"/>
      <c r="AX8" s="58"/>
      <c r="AY8" s="58"/>
      <c r="AZ8" s="58" t="s">
        <v>51</v>
      </c>
      <c r="BA8" s="58"/>
      <c r="BB8" s="58"/>
      <c r="BC8" s="58"/>
      <c r="BD8" s="58"/>
      <c r="BE8" s="58"/>
      <c r="BF8" s="58"/>
      <c r="BG8" s="64"/>
      <c r="BH8" s="59"/>
      <c r="BI8" s="65"/>
      <c r="BJ8" s="32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</row>
    <row r="9" spans="1:86" ht="21.75" customHeight="1" x14ac:dyDescent="0.2">
      <c r="A9" s="54" t="s">
        <v>115</v>
      </c>
      <c r="B9" s="55" t="s">
        <v>30</v>
      </c>
      <c r="C9" s="56" t="s">
        <v>41</v>
      </c>
      <c r="D9" s="55">
        <v>150000</v>
      </c>
      <c r="E9" s="55">
        <v>1911</v>
      </c>
      <c r="F9" s="57" t="s">
        <v>53</v>
      </c>
      <c r="G9" s="56" t="s">
        <v>61</v>
      </c>
      <c r="H9" s="55"/>
      <c r="I9" s="54" t="s">
        <v>100</v>
      </c>
      <c r="J9" s="54" t="s">
        <v>99</v>
      </c>
      <c r="K9" s="58"/>
      <c r="L9" s="13" t="s">
        <v>127</v>
      </c>
      <c r="M9" s="14"/>
      <c r="N9" s="59">
        <v>43714</v>
      </c>
      <c r="O9" s="152"/>
      <c r="P9" s="17" t="s">
        <v>53</v>
      </c>
      <c r="Q9" s="131">
        <v>90</v>
      </c>
      <c r="R9" s="137">
        <f>Table7[[#This Row],[Tuned]]+Table7[[#This Row],[T Days]]</f>
        <v>43804</v>
      </c>
      <c r="S9" s="59"/>
      <c r="T9" s="54"/>
      <c r="U9" s="59"/>
      <c r="V9" s="54"/>
      <c r="W9" s="59"/>
      <c r="X9" s="54"/>
      <c r="Y9" s="60"/>
      <c r="Z9" s="61"/>
      <c r="AA9" s="59"/>
      <c r="AB9" s="54"/>
      <c r="AC9" s="59"/>
      <c r="AD9" s="54"/>
      <c r="AE9" s="59"/>
      <c r="AF9" s="54"/>
      <c r="AG9" s="59"/>
      <c r="AH9" s="54"/>
      <c r="AI9" s="59"/>
      <c r="AJ9" s="54"/>
      <c r="AK9" s="59"/>
      <c r="AL9" s="54"/>
      <c r="AM9" s="59"/>
      <c r="AN9" s="54"/>
      <c r="AO9" s="59"/>
      <c r="AP9" s="54"/>
      <c r="AQ9" s="62"/>
      <c r="AR9" s="54" t="s">
        <v>88</v>
      </c>
      <c r="AS9" s="58"/>
      <c r="AT9" s="58"/>
      <c r="AU9" s="58" t="s">
        <v>51</v>
      </c>
      <c r="AV9" s="58"/>
      <c r="AW9" s="58"/>
      <c r="AX9" s="58"/>
      <c r="AY9" s="58"/>
      <c r="AZ9" s="58" t="s">
        <v>51</v>
      </c>
      <c r="BA9" s="58" t="s">
        <v>51</v>
      </c>
      <c r="BB9" s="58"/>
      <c r="BC9" s="58"/>
      <c r="BD9" s="58"/>
      <c r="BE9" s="58"/>
      <c r="BF9" s="58"/>
      <c r="BG9" s="64"/>
      <c r="BH9" s="59"/>
      <c r="BI9" s="65"/>
      <c r="BJ9" s="32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</row>
    <row r="10" spans="1:86" ht="21.75" customHeight="1" x14ac:dyDescent="0.2">
      <c r="A10" s="54" t="s">
        <v>45</v>
      </c>
      <c r="B10" s="83" t="s">
        <v>7</v>
      </c>
      <c r="C10" s="56" t="s">
        <v>160</v>
      </c>
      <c r="D10" s="55">
        <v>4470400</v>
      </c>
      <c r="E10" s="83">
        <v>1988</v>
      </c>
      <c r="F10" s="57" t="s">
        <v>68</v>
      </c>
      <c r="G10" s="56" t="s">
        <v>74</v>
      </c>
      <c r="H10" s="55"/>
      <c r="I10" s="54" t="s">
        <v>43</v>
      </c>
      <c r="J10" s="54" t="s">
        <v>43</v>
      </c>
      <c r="K10" s="58"/>
      <c r="L10" s="13" t="s">
        <v>161</v>
      </c>
      <c r="M10" s="14"/>
      <c r="N10" s="59">
        <v>43752</v>
      </c>
      <c r="O10" s="152">
        <v>440.8</v>
      </c>
      <c r="P10" s="17" t="s">
        <v>68</v>
      </c>
      <c r="Q10" s="131">
        <v>30</v>
      </c>
      <c r="R10" s="137">
        <f>Table7[[#This Row],[Tuned]]+Table7[[#This Row],[T Days]]</f>
        <v>43782</v>
      </c>
      <c r="S10" s="59">
        <v>43599</v>
      </c>
      <c r="T10" s="54" t="s">
        <v>68</v>
      </c>
      <c r="U10" s="59"/>
      <c r="V10" s="54"/>
      <c r="W10" s="59"/>
      <c r="X10" s="54"/>
      <c r="Y10" s="60"/>
      <c r="Z10" s="61"/>
      <c r="AA10" s="59"/>
      <c r="AB10" s="54"/>
      <c r="AC10" s="59"/>
      <c r="AD10" s="54"/>
      <c r="AE10" s="59"/>
      <c r="AF10" s="54"/>
      <c r="AG10" s="59"/>
      <c r="AH10" s="54"/>
      <c r="AI10" s="59"/>
      <c r="AJ10" s="54"/>
      <c r="AK10" s="59"/>
      <c r="AL10" s="54"/>
      <c r="AM10" s="59"/>
      <c r="AN10" s="54"/>
      <c r="AO10" s="59"/>
      <c r="AP10" s="54"/>
      <c r="AQ10" s="62"/>
      <c r="AR10" s="54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64"/>
      <c r="BH10" s="59"/>
      <c r="BI10" s="65"/>
      <c r="BJ10" s="32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</row>
    <row r="11" spans="1:86" ht="21.75" customHeight="1" x14ac:dyDescent="0.2">
      <c r="A11" s="54" t="s">
        <v>46</v>
      </c>
      <c r="B11" s="67" t="s">
        <v>27</v>
      </c>
      <c r="C11" s="66" t="s">
        <v>6</v>
      </c>
      <c r="D11" s="67">
        <v>329100</v>
      </c>
      <c r="E11" s="67">
        <v>1949</v>
      </c>
      <c r="F11" s="57" t="s">
        <v>162</v>
      </c>
      <c r="G11" s="56" t="s">
        <v>70</v>
      </c>
      <c r="H11" s="55" t="s">
        <v>54</v>
      </c>
      <c r="I11" s="54" t="s">
        <v>5</v>
      </c>
      <c r="J11" s="54" t="s">
        <v>102</v>
      </c>
      <c r="K11" s="58"/>
      <c r="L11" s="13" t="s">
        <v>121</v>
      </c>
      <c r="M11" s="14"/>
      <c r="N11" s="59">
        <v>43750</v>
      </c>
      <c r="O11" s="152"/>
      <c r="P11" s="17" t="s">
        <v>69</v>
      </c>
      <c r="Q11" s="131">
        <v>45</v>
      </c>
      <c r="R11" s="137">
        <f>Table7[[#This Row],[Tuned]]+Table7[[#This Row],[T Days]]</f>
        <v>43795</v>
      </c>
      <c r="S11" s="59"/>
      <c r="T11" s="54"/>
      <c r="U11" s="59"/>
      <c r="V11" s="54"/>
      <c r="W11" s="59"/>
      <c r="X11" s="54"/>
      <c r="Y11" s="60"/>
      <c r="Z11" s="61"/>
      <c r="AA11" s="59">
        <v>41061</v>
      </c>
      <c r="AB11" s="54" t="s">
        <v>149</v>
      </c>
      <c r="AC11" s="59">
        <v>41061</v>
      </c>
      <c r="AD11" s="54"/>
      <c r="AE11" s="59">
        <v>41061</v>
      </c>
      <c r="AF11" s="54"/>
      <c r="AG11" s="59">
        <v>41061</v>
      </c>
      <c r="AH11" s="54" t="s">
        <v>149</v>
      </c>
      <c r="AI11" s="59">
        <v>41061</v>
      </c>
      <c r="AJ11" s="54" t="s">
        <v>149</v>
      </c>
      <c r="AK11" s="59"/>
      <c r="AL11" s="54"/>
      <c r="AM11" s="59">
        <v>43332</v>
      </c>
      <c r="AN11" s="54" t="s">
        <v>8</v>
      </c>
      <c r="AO11" s="59"/>
      <c r="AP11" s="54"/>
      <c r="AQ11" s="62"/>
      <c r="AR11" s="54"/>
      <c r="AS11" s="58"/>
      <c r="AT11" s="58"/>
      <c r="AU11" s="58" t="s">
        <v>51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64"/>
      <c r="BH11" s="59"/>
      <c r="BI11" s="65"/>
      <c r="BJ11" s="32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</row>
    <row r="12" spans="1:86" ht="21.75" customHeight="1" x14ac:dyDescent="0.2">
      <c r="A12" s="54" t="s">
        <v>47</v>
      </c>
      <c r="B12" s="67" t="s">
        <v>27</v>
      </c>
      <c r="C12" s="66" t="s">
        <v>1</v>
      </c>
      <c r="D12" s="67">
        <v>180400</v>
      </c>
      <c r="E12" s="67">
        <v>1917</v>
      </c>
      <c r="F12" s="57" t="s">
        <v>162</v>
      </c>
      <c r="G12" s="56" t="s">
        <v>70</v>
      </c>
      <c r="H12" s="54" t="s">
        <v>54</v>
      </c>
      <c r="I12" s="54" t="s">
        <v>86</v>
      </c>
      <c r="J12" s="54" t="s">
        <v>102</v>
      </c>
      <c r="K12" s="58"/>
      <c r="L12" s="13" t="s">
        <v>105</v>
      </c>
      <c r="M12" s="14"/>
      <c r="N12" s="59">
        <v>43191</v>
      </c>
      <c r="O12" s="152">
        <v>440.6</v>
      </c>
      <c r="P12" s="17" t="s">
        <v>162</v>
      </c>
      <c r="Q12" s="131">
        <v>45</v>
      </c>
      <c r="R12" s="137">
        <f>Table7[[#This Row],[Tuned]]+Table7[[#This Row],[T Days]]</f>
        <v>43236</v>
      </c>
      <c r="S12" s="59">
        <v>43547</v>
      </c>
      <c r="T12" s="54" t="s">
        <v>56</v>
      </c>
      <c r="U12" s="59"/>
      <c r="V12" s="54"/>
      <c r="W12" s="59"/>
      <c r="X12" s="54"/>
      <c r="Y12" s="60"/>
      <c r="Z12" s="61"/>
      <c r="AA12" s="59"/>
      <c r="AB12" s="54"/>
      <c r="AC12" s="59"/>
      <c r="AD12" s="54"/>
      <c r="AE12" s="59"/>
      <c r="AF12" s="54"/>
      <c r="AG12" s="59"/>
      <c r="AH12" s="54"/>
      <c r="AI12" s="59"/>
      <c r="AJ12" s="54"/>
      <c r="AK12" s="59"/>
      <c r="AL12" s="54"/>
      <c r="AM12" s="59"/>
      <c r="AN12" s="54"/>
      <c r="AO12" s="59"/>
      <c r="AP12" s="54"/>
      <c r="AQ12" s="62"/>
      <c r="AR12" s="54"/>
      <c r="AS12" s="58"/>
      <c r="AT12" s="58"/>
      <c r="AU12" s="58" t="s">
        <v>51</v>
      </c>
      <c r="AV12" s="58" t="s">
        <v>51</v>
      </c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64"/>
      <c r="BH12" s="59"/>
      <c r="BI12" s="65"/>
      <c r="BJ12" s="32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</row>
    <row r="13" spans="1:86" ht="21.75" customHeight="1" x14ac:dyDescent="0.2">
      <c r="A13" s="54" t="s">
        <v>48</v>
      </c>
      <c r="B13" s="55" t="s">
        <v>27</v>
      </c>
      <c r="C13" s="56" t="s">
        <v>6</v>
      </c>
      <c r="D13" s="55">
        <v>403300</v>
      </c>
      <c r="E13" s="83">
        <v>1968</v>
      </c>
      <c r="F13" s="57" t="s">
        <v>162</v>
      </c>
      <c r="G13" s="56" t="s">
        <v>70</v>
      </c>
      <c r="H13" s="54" t="s">
        <v>54</v>
      </c>
      <c r="I13" s="54" t="s">
        <v>100</v>
      </c>
      <c r="J13" s="54" t="s">
        <v>99</v>
      </c>
      <c r="K13" s="58"/>
      <c r="L13" s="13" t="s">
        <v>129</v>
      </c>
      <c r="M13" s="14"/>
      <c r="N13" s="62">
        <v>43701</v>
      </c>
      <c r="O13" s="154">
        <v>441.2</v>
      </c>
      <c r="P13" s="17" t="s">
        <v>162</v>
      </c>
      <c r="Q13" s="131">
        <v>45</v>
      </c>
      <c r="R13" s="137">
        <f>Table7[[#This Row],[Tuned]]+Table7[[#This Row],[T Days]]</f>
        <v>43746</v>
      </c>
      <c r="S13" s="59"/>
      <c r="T13" s="54"/>
      <c r="U13" s="59"/>
      <c r="V13" s="54"/>
      <c r="W13" s="59"/>
      <c r="X13" s="54"/>
      <c r="Y13" s="60"/>
      <c r="Z13" s="61"/>
      <c r="AA13" s="59"/>
      <c r="AB13" s="54"/>
      <c r="AC13" s="59"/>
      <c r="AD13" s="54"/>
      <c r="AE13" s="59"/>
      <c r="AF13" s="54"/>
      <c r="AG13" s="59"/>
      <c r="AH13" s="54"/>
      <c r="AI13" s="59"/>
      <c r="AJ13" s="54"/>
      <c r="AK13" s="59"/>
      <c r="AL13" s="54"/>
      <c r="AM13" s="59"/>
      <c r="AN13" s="54"/>
      <c r="AO13" s="59"/>
      <c r="AP13" s="54"/>
      <c r="AQ13" s="62"/>
      <c r="AR13" s="54"/>
      <c r="AS13" s="58" t="s">
        <v>51</v>
      </c>
      <c r="AT13" s="58"/>
      <c r="AU13" s="58"/>
      <c r="AV13" s="58"/>
      <c r="AW13" s="58"/>
      <c r="AX13" s="58"/>
      <c r="AY13" s="58" t="s">
        <v>109</v>
      </c>
      <c r="AZ13" s="58"/>
      <c r="BA13" s="58"/>
      <c r="BB13" s="58"/>
      <c r="BC13" s="58" t="s">
        <v>133</v>
      </c>
      <c r="BD13" s="58" t="s">
        <v>51</v>
      </c>
      <c r="BE13" s="58" t="s">
        <v>51</v>
      </c>
      <c r="BF13" s="58" t="s">
        <v>51</v>
      </c>
      <c r="BG13" s="64"/>
      <c r="BH13" s="59"/>
      <c r="BI13" s="65"/>
      <c r="BJ13" s="32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</row>
    <row r="14" spans="1:86" ht="21.75" customHeight="1" x14ac:dyDescent="0.2">
      <c r="A14" s="54" t="s">
        <v>48</v>
      </c>
      <c r="B14" s="55" t="s">
        <v>27</v>
      </c>
      <c r="C14" s="56" t="s">
        <v>6</v>
      </c>
      <c r="D14" s="55">
        <v>272500</v>
      </c>
      <c r="E14" s="55">
        <v>1931</v>
      </c>
      <c r="F14" s="57" t="s">
        <v>162</v>
      </c>
      <c r="G14" s="56" t="s">
        <v>70</v>
      </c>
      <c r="H14" s="55" t="s">
        <v>54</v>
      </c>
      <c r="I14" s="54" t="s">
        <v>86</v>
      </c>
      <c r="J14" s="54" t="s">
        <v>102</v>
      </c>
      <c r="K14" s="58"/>
      <c r="L14" s="13" t="s">
        <v>195</v>
      </c>
      <c r="M14" s="14"/>
      <c r="N14" s="59">
        <v>43738</v>
      </c>
      <c r="O14" s="152">
        <v>441</v>
      </c>
      <c r="P14" s="17" t="s">
        <v>69</v>
      </c>
      <c r="Q14" s="131">
        <v>45</v>
      </c>
      <c r="R14" s="137">
        <f>Table7[[#This Row],[Tuned]]+Table7[[#This Row],[T Days]]</f>
        <v>43783</v>
      </c>
      <c r="S14" s="59"/>
      <c r="T14" s="54"/>
      <c r="U14" s="59"/>
      <c r="V14" s="54"/>
      <c r="W14" s="59"/>
      <c r="X14" s="54"/>
      <c r="Y14" s="60"/>
      <c r="Z14" s="61"/>
      <c r="AA14" s="59">
        <v>42064</v>
      </c>
      <c r="AB14" s="54" t="s">
        <v>50</v>
      </c>
      <c r="AC14" s="59">
        <v>42064</v>
      </c>
      <c r="AD14" s="54" t="s">
        <v>50</v>
      </c>
      <c r="AE14" s="59">
        <v>42064</v>
      </c>
      <c r="AF14" s="54" t="s">
        <v>50</v>
      </c>
      <c r="AG14" s="59"/>
      <c r="AH14" s="54"/>
      <c r="AI14" s="59">
        <v>42064</v>
      </c>
      <c r="AJ14" s="54" t="s">
        <v>149</v>
      </c>
      <c r="AK14" s="59"/>
      <c r="AL14" s="54"/>
      <c r="AM14" s="59">
        <v>43517</v>
      </c>
      <c r="AN14" s="54" t="s">
        <v>150</v>
      </c>
      <c r="AO14" s="59"/>
      <c r="AP14" s="54"/>
      <c r="AQ14" s="62"/>
      <c r="AR14" s="54"/>
      <c r="AS14" s="58" t="s">
        <v>51</v>
      </c>
      <c r="AT14" s="58"/>
      <c r="AU14" s="58" t="s">
        <v>51</v>
      </c>
      <c r="AV14" s="58"/>
      <c r="AW14" s="58"/>
      <c r="AX14" s="58"/>
      <c r="AY14" s="58" t="s">
        <v>109</v>
      </c>
      <c r="AZ14" s="58"/>
      <c r="BA14" s="58"/>
      <c r="BB14" s="58"/>
      <c r="BC14" s="58"/>
      <c r="BD14" s="58"/>
      <c r="BE14" s="58" t="s">
        <v>120</v>
      </c>
      <c r="BF14" s="58"/>
      <c r="BG14" s="64"/>
      <c r="BH14" s="59"/>
      <c r="BI14" s="65"/>
      <c r="BJ14" s="32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</row>
    <row r="15" spans="1:86" ht="21.75" customHeight="1" x14ac:dyDescent="0.2">
      <c r="A15" s="54" t="s">
        <v>171</v>
      </c>
      <c r="B15" s="55" t="s">
        <v>27</v>
      </c>
      <c r="C15" s="56" t="s">
        <v>6</v>
      </c>
      <c r="D15" s="55">
        <v>409800</v>
      </c>
      <c r="E15" s="55">
        <v>1968</v>
      </c>
      <c r="F15" s="57" t="s">
        <v>69</v>
      </c>
      <c r="G15" s="56" t="s">
        <v>70</v>
      </c>
      <c r="H15" s="55" t="s">
        <v>54</v>
      </c>
      <c r="I15" s="54" t="s">
        <v>100</v>
      </c>
      <c r="J15" s="54" t="s">
        <v>102</v>
      </c>
      <c r="K15" s="58"/>
      <c r="L15" s="13" t="s">
        <v>77</v>
      </c>
      <c r="M15" s="14"/>
      <c r="N15" s="59">
        <v>43611</v>
      </c>
      <c r="O15" s="152">
        <v>441.6</v>
      </c>
      <c r="P15" s="17" t="s">
        <v>162</v>
      </c>
      <c r="Q15" s="131">
        <v>45</v>
      </c>
      <c r="R15" s="137">
        <f>Table7[[#This Row],[Tuned]]+Table7[[#This Row],[T Days]]</f>
        <v>43656</v>
      </c>
      <c r="S15" s="59"/>
      <c r="T15" s="54"/>
      <c r="U15" s="59"/>
      <c r="V15" s="54"/>
      <c r="W15" s="59"/>
      <c r="X15" s="54"/>
      <c r="Y15" s="60"/>
      <c r="Z15" s="61"/>
      <c r="AA15" s="59">
        <v>40878</v>
      </c>
      <c r="AB15" s="54" t="s">
        <v>27</v>
      </c>
      <c r="AC15" s="59"/>
      <c r="AD15" s="54"/>
      <c r="AE15" s="59"/>
      <c r="AF15" s="54"/>
      <c r="AG15" s="59"/>
      <c r="AH15" s="54"/>
      <c r="AI15" s="59"/>
      <c r="AJ15" s="54"/>
      <c r="AK15" s="59"/>
      <c r="AL15" s="54"/>
      <c r="AM15" s="59"/>
      <c r="AN15" s="54"/>
      <c r="AO15" s="59"/>
      <c r="AP15" s="54"/>
      <c r="AQ15" s="62"/>
      <c r="AR15" s="54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64"/>
      <c r="BH15" s="59"/>
      <c r="BI15" s="65"/>
      <c r="BJ15" s="32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</row>
    <row r="16" spans="1:86" ht="21.75" customHeight="1" x14ac:dyDescent="0.2">
      <c r="A16" s="54" t="s">
        <v>172</v>
      </c>
      <c r="B16" s="55" t="s">
        <v>27</v>
      </c>
      <c r="C16" s="56" t="s">
        <v>1</v>
      </c>
      <c r="D16" s="55">
        <v>590700</v>
      </c>
      <c r="E16" s="85">
        <v>2012</v>
      </c>
      <c r="F16" s="57" t="s">
        <v>69</v>
      </c>
      <c r="G16" s="56" t="s">
        <v>70</v>
      </c>
      <c r="H16" s="55" t="s">
        <v>54</v>
      </c>
      <c r="I16" s="54" t="s">
        <v>104</v>
      </c>
      <c r="J16" s="54" t="s">
        <v>102</v>
      </c>
      <c r="K16" s="58"/>
      <c r="L16" s="13" t="s">
        <v>110</v>
      </c>
      <c r="M16" s="14"/>
      <c r="N16" s="59">
        <v>43756</v>
      </c>
      <c r="O16" s="152">
        <v>440.8</v>
      </c>
      <c r="P16" s="17" t="s">
        <v>162</v>
      </c>
      <c r="Q16" s="131">
        <v>45</v>
      </c>
      <c r="R16" s="137">
        <f>Table7[[#This Row],[Tuned]]+Table7[[#This Row],[T Days]]</f>
        <v>43801</v>
      </c>
      <c r="S16" s="59"/>
      <c r="T16" s="54"/>
      <c r="U16" s="59"/>
      <c r="V16" s="54"/>
      <c r="W16" s="59"/>
      <c r="X16" s="54"/>
      <c r="Y16" s="60"/>
      <c r="Z16" s="61"/>
      <c r="AA16" s="59"/>
      <c r="AB16" s="54"/>
      <c r="AC16" s="59"/>
      <c r="AD16" s="54"/>
      <c r="AE16" s="59"/>
      <c r="AF16" s="54"/>
      <c r="AG16" s="59"/>
      <c r="AH16" s="54"/>
      <c r="AI16" s="59"/>
      <c r="AJ16" s="54"/>
      <c r="AK16" s="59"/>
      <c r="AL16" s="54"/>
      <c r="AM16" s="59"/>
      <c r="AN16" s="54"/>
      <c r="AO16" s="59"/>
      <c r="AP16" s="54"/>
      <c r="AQ16" s="62"/>
      <c r="AR16" s="54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64"/>
      <c r="BH16" s="59">
        <v>41244</v>
      </c>
      <c r="BI16" s="65">
        <v>58160</v>
      </c>
      <c r="BJ16" s="32" t="s">
        <v>1</v>
      </c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</row>
    <row r="17" spans="1:86" ht="21.75" customHeight="1" x14ac:dyDescent="0.2">
      <c r="A17" s="54" t="s">
        <v>173</v>
      </c>
      <c r="B17" s="55" t="s">
        <v>27</v>
      </c>
      <c r="C17" s="56" t="s">
        <v>1</v>
      </c>
      <c r="D17" s="55">
        <v>584500</v>
      </c>
      <c r="E17" s="55">
        <v>2008</v>
      </c>
      <c r="F17" s="57" t="s">
        <v>53</v>
      </c>
      <c r="G17" s="56" t="s">
        <v>60</v>
      </c>
      <c r="H17" s="54" t="s">
        <v>54</v>
      </c>
      <c r="I17" s="54" t="s">
        <v>86</v>
      </c>
      <c r="J17" s="54" t="s">
        <v>98</v>
      </c>
      <c r="K17" s="58"/>
      <c r="L17" s="13" t="s">
        <v>196</v>
      </c>
      <c r="M17" s="14"/>
      <c r="N17" s="59">
        <v>43771</v>
      </c>
      <c r="O17" s="152">
        <v>440.6</v>
      </c>
      <c r="P17" s="17" t="s">
        <v>53</v>
      </c>
      <c r="Q17" s="131">
        <v>45</v>
      </c>
      <c r="R17" s="137">
        <f>Table7[[#This Row],[Tuned]]+Table7[[#This Row],[T Days]]</f>
        <v>43816</v>
      </c>
      <c r="S17" s="59"/>
      <c r="T17" s="54"/>
      <c r="U17" s="59">
        <v>43668</v>
      </c>
      <c r="V17" s="54" t="s">
        <v>53</v>
      </c>
      <c r="W17" s="59">
        <v>43668</v>
      </c>
      <c r="X17" s="54" t="s">
        <v>53</v>
      </c>
      <c r="Y17" s="23"/>
      <c r="Z17" s="61"/>
      <c r="AA17" s="59"/>
      <c r="AB17" s="54"/>
      <c r="AC17" s="59"/>
      <c r="AD17" s="54"/>
      <c r="AE17" s="59"/>
      <c r="AF17" s="54"/>
      <c r="AG17" s="59"/>
      <c r="AH17" s="54"/>
      <c r="AI17" s="59"/>
      <c r="AJ17" s="54"/>
      <c r="AK17" s="59"/>
      <c r="AL17" s="54"/>
      <c r="AM17" s="59"/>
      <c r="AN17" s="54"/>
      <c r="AO17" s="59"/>
      <c r="AP17" s="54"/>
      <c r="AQ17" s="62"/>
      <c r="AR17" s="54"/>
      <c r="AS17" s="58" t="s">
        <v>51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64"/>
      <c r="BH17" s="59"/>
      <c r="BI17" s="65"/>
      <c r="BJ17" s="32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</row>
    <row r="18" spans="1:86" ht="21.75" customHeight="1" x14ac:dyDescent="0.2">
      <c r="A18" s="54" t="s">
        <v>174</v>
      </c>
      <c r="B18" s="55" t="s">
        <v>27</v>
      </c>
      <c r="C18" s="56" t="s">
        <v>3</v>
      </c>
      <c r="D18" s="55">
        <v>246300</v>
      </c>
      <c r="E18" s="83">
        <v>1926</v>
      </c>
      <c r="F18" s="57" t="s">
        <v>27</v>
      </c>
      <c r="G18" s="56" t="s">
        <v>66</v>
      </c>
      <c r="H18" s="54" t="s">
        <v>55</v>
      </c>
      <c r="I18" s="54" t="s">
        <v>86</v>
      </c>
      <c r="J18" s="54" t="s">
        <v>98</v>
      </c>
      <c r="K18" s="58"/>
      <c r="L18" s="13"/>
      <c r="M18" s="14"/>
      <c r="N18" s="59">
        <v>43753</v>
      </c>
      <c r="O18" s="152">
        <v>440.2</v>
      </c>
      <c r="P18" s="17" t="s">
        <v>68</v>
      </c>
      <c r="Q18" s="131">
        <v>45</v>
      </c>
      <c r="R18" s="137">
        <f>Table7[[#This Row],[Tuned]]+Table7[[#This Row],[T Days]]</f>
        <v>43798</v>
      </c>
      <c r="S18" s="59"/>
      <c r="T18" s="54"/>
      <c r="U18" s="59"/>
      <c r="V18" s="54"/>
      <c r="W18" s="59"/>
      <c r="X18" s="54"/>
      <c r="Y18" s="23"/>
      <c r="Z18" s="61"/>
      <c r="AA18" s="59" t="s">
        <v>154</v>
      </c>
      <c r="AB18" s="54" t="s">
        <v>149</v>
      </c>
      <c r="AC18" s="59"/>
      <c r="AD18" s="54"/>
      <c r="AE18" s="59"/>
      <c r="AF18" s="54"/>
      <c r="AG18" s="59"/>
      <c r="AH18" s="54"/>
      <c r="AI18" s="59"/>
      <c r="AJ18" s="54"/>
      <c r="AK18" s="59"/>
      <c r="AL18" s="54"/>
      <c r="AM18" s="59"/>
      <c r="AN18" s="54"/>
      <c r="AO18" s="59"/>
      <c r="AP18" s="54"/>
      <c r="AQ18" s="62"/>
      <c r="AR18" s="54"/>
      <c r="AS18" s="58"/>
      <c r="AT18" s="58"/>
      <c r="AU18" s="58"/>
      <c r="AV18" s="58"/>
      <c r="AW18" s="58"/>
      <c r="AX18" s="58"/>
      <c r="AY18" s="58"/>
      <c r="AZ18" s="58" t="s">
        <v>51</v>
      </c>
      <c r="BA18" s="58"/>
      <c r="BB18" s="58"/>
      <c r="BC18" s="58"/>
      <c r="BD18" s="58"/>
      <c r="BE18" s="58"/>
      <c r="BF18" s="58"/>
      <c r="BG18" s="64"/>
      <c r="BH18" s="59" t="s">
        <v>153</v>
      </c>
      <c r="BI18" s="65"/>
      <c r="BJ18" s="32" t="s">
        <v>200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</row>
    <row r="19" spans="1:86" ht="21.75" customHeight="1" x14ac:dyDescent="0.2">
      <c r="A19" s="54" t="s">
        <v>175</v>
      </c>
      <c r="B19" s="55" t="s">
        <v>29</v>
      </c>
      <c r="C19" s="56" t="s">
        <v>3</v>
      </c>
      <c r="D19" s="55">
        <v>605000</v>
      </c>
      <c r="E19" s="80">
        <v>2017</v>
      </c>
      <c r="F19" s="57" t="s">
        <v>42</v>
      </c>
      <c r="G19" s="56" t="s">
        <v>166</v>
      </c>
      <c r="H19" s="55" t="s">
        <v>111</v>
      </c>
      <c r="I19" s="54" t="s">
        <v>86</v>
      </c>
      <c r="J19" s="54" t="s">
        <v>96</v>
      </c>
      <c r="K19" s="58"/>
      <c r="L19" s="13"/>
      <c r="M19" s="14"/>
      <c r="N19" s="59">
        <v>43773</v>
      </c>
      <c r="O19" s="152">
        <v>441.2</v>
      </c>
      <c r="P19" s="17" t="s">
        <v>42</v>
      </c>
      <c r="Q19" s="131">
        <v>30</v>
      </c>
      <c r="R19" s="137">
        <f>Table7[[#This Row],[Tuned]]+Table7[[#This Row],[T Days]]</f>
        <v>43803</v>
      </c>
      <c r="S19" s="59">
        <v>43579</v>
      </c>
      <c r="T19" s="54" t="s">
        <v>42</v>
      </c>
      <c r="U19" s="59">
        <v>43671</v>
      </c>
      <c r="V19" s="54" t="s">
        <v>42</v>
      </c>
      <c r="W19" s="59">
        <v>43671</v>
      </c>
      <c r="X19" s="54" t="s">
        <v>42</v>
      </c>
      <c r="Y19" s="23"/>
      <c r="Z19" s="61"/>
      <c r="AA19" s="59"/>
      <c r="AB19" s="54"/>
      <c r="AC19" s="59"/>
      <c r="AD19" s="54"/>
      <c r="AE19" s="59"/>
      <c r="AF19" s="54"/>
      <c r="AG19" s="59"/>
      <c r="AH19" s="54"/>
      <c r="AI19" s="59"/>
      <c r="AJ19" s="54"/>
      <c r="AK19" s="59"/>
      <c r="AL19" s="54"/>
      <c r="AM19" s="59"/>
      <c r="AN19" s="54"/>
      <c r="AO19" s="59"/>
      <c r="AP19" s="54"/>
      <c r="AQ19" s="62"/>
      <c r="AR19" s="54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64"/>
      <c r="BH19" s="59">
        <v>42826</v>
      </c>
      <c r="BI19" s="65"/>
      <c r="BJ19" s="32" t="s">
        <v>156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</row>
    <row r="20" spans="1:86" ht="21.75" customHeight="1" x14ac:dyDescent="0.2">
      <c r="A20" s="54" t="s">
        <v>176</v>
      </c>
      <c r="B20" s="55" t="s">
        <v>27</v>
      </c>
      <c r="C20" s="56" t="s">
        <v>3</v>
      </c>
      <c r="D20" s="55">
        <v>272600</v>
      </c>
      <c r="E20" s="55">
        <v>1931</v>
      </c>
      <c r="F20" s="57" t="s">
        <v>50</v>
      </c>
      <c r="G20" s="56" t="s">
        <v>66</v>
      </c>
      <c r="H20" s="54" t="s">
        <v>55</v>
      </c>
      <c r="I20" s="54" t="s">
        <v>86</v>
      </c>
      <c r="J20" s="54" t="s">
        <v>98</v>
      </c>
      <c r="K20" s="58"/>
      <c r="L20" s="13" t="s">
        <v>197</v>
      </c>
      <c r="M20" s="14"/>
      <c r="N20" s="59">
        <v>43734</v>
      </c>
      <c r="O20" s="152">
        <v>441</v>
      </c>
      <c r="P20" s="17" t="s">
        <v>68</v>
      </c>
      <c r="Q20" s="131">
        <v>45</v>
      </c>
      <c r="R20" s="137">
        <f>Table7[[#This Row],[Tuned]]+Table7[[#This Row],[T Days]]</f>
        <v>43779</v>
      </c>
      <c r="S20" s="59"/>
      <c r="T20" s="54"/>
      <c r="U20" s="59"/>
      <c r="V20" s="54"/>
      <c r="W20" s="59"/>
      <c r="X20" s="54"/>
      <c r="Y20" s="23"/>
      <c r="Z20" s="61"/>
      <c r="AA20" s="59"/>
      <c r="AB20" s="54"/>
      <c r="AC20" s="59"/>
      <c r="AD20" s="54"/>
      <c r="AE20" s="59"/>
      <c r="AF20" s="54"/>
      <c r="AG20" s="59"/>
      <c r="AH20" s="54"/>
      <c r="AI20" s="59"/>
      <c r="AJ20" s="54"/>
      <c r="AK20" s="59">
        <v>42217</v>
      </c>
      <c r="AL20" s="54" t="s">
        <v>204</v>
      </c>
      <c r="AM20" s="59"/>
      <c r="AN20" s="54"/>
      <c r="AO20" s="59">
        <v>42217</v>
      </c>
      <c r="AP20" s="54" t="s">
        <v>204</v>
      </c>
      <c r="AQ20" s="62"/>
      <c r="AR20" s="54"/>
      <c r="AS20" s="58"/>
      <c r="AT20" s="58"/>
      <c r="AU20" s="58" t="s">
        <v>51</v>
      </c>
      <c r="AV20" s="58" t="s">
        <v>51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64"/>
      <c r="BH20" s="59"/>
      <c r="BI20" s="65"/>
      <c r="BJ20" s="32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</row>
    <row r="21" spans="1:86" ht="21.75" customHeight="1" x14ac:dyDescent="0.2">
      <c r="A21" s="54" t="s">
        <v>177</v>
      </c>
      <c r="B21" s="55" t="s">
        <v>27</v>
      </c>
      <c r="C21" s="56">
        <v>45</v>
      </c>
      <c r="D21" s="55">
        <v>511800</v>
      </c>
      <c r="E21" s="83">
        <v>1988</v>
      </c>
      <c r="F21" s="57" t="s">
        <v>68</v>
      </c>
      <c r="G21" s="56" t="s">
        <v>92</v>
      </c>
      <c r="H21" s="55"/>
      <c r="I21" s="54" t="s">
        <v>3</v>
      </c>
      <c r="J21" s="54" t="s">
        <v>96</v>
      </c>
      <c r="K21" s="58"/>
      <c r="L21" s="13" t="s">
        <v>112</v>
      </c>
      <c r="M21" s="14"/>
      <c r="N21" s="59">
        <v>43583</v>
      </c>
      <c r="O21" s="152">
        <v>440</v>
      </c>
      <c r="P21" s="17" t="s">
        <v>69</v>
      </c>
      <c r="Q21" s="131">
        <v>60</v>
      </c>
      <c r="R21" s="137">
        <f>Table7[[#This Row],[Tuned]]+Table7[[#This Row],[T Days]]</f>
        <v>43643</v>
      </c>
      <c r="S21" s="59"/>
      <c r="T21" s="54"/>
      <c r="U21" s="59"/>
      <c r="V21" s="54"/>
      <c r="W21" s="59"/>
      <c r="X21" s="54"/>
      <c r="Y21" s="23"/>
      <c r="Z21" s="61"/>
      <c r="AA21" s="59"/>
      <c r="AB21" s="54"/>
      <c r="AC21" s="59"/>
      <c r="AD21" s="54"/>
      <c r="AE21" s="59"/>
      <c r="AF21" s="54"/>
      <c r="AG21" s="59"/>
      <c r="AH21" s="54"/>
      <c r="AI21" s="59"/>
      <c r="AJ21" s="54"/>
      <c r="AK21" s="59"/>
      <c r="AL21" s="54"/>
      <c r="AM21" s="59"/>
      <c r="AN21" s="54"/>
      <c r="AO21" s="59"/>
      <c r="AP21" s="54"/>
      <c r="AQ21" s="62"/>
      <c r="AR21" s="54" t="s">
        <v>88</v>
      </c>
      <c r="AS21" s="58" t="s">
        <v>51</v>
      </c>
      <c r="AT21" s="58"/>
      <c r="AU21" s="58"/>
      <c r="AV21" s="58"/>
      <c r="AW21" s="58"/>
      <c r="AX21" s="58"/>
      <c r="AY21" s="58" t="s">
        <v>51</v>
      </c>
      <c r="AZ21" s="58"/>
      <c r="BA21" s="58"/>
      <c r="BB21" s="58"/>
      <c r="BC21" s="58"/>
      <c r="BD21" s="58"/>
      <c r="BE21" s="58"/>
      <c r="BF21" s="58"/>
      <c r="BG21" s="64"/>
      <c r="BH21" s="59">
        <v>41699</v>
      </c>
      <c r="BI21" s="65"/>
      <c r="BJ21" s="32" t="s">
        <v>201</v>
      </c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</row>
    <row r="22" spans="1:86" ht="21.75" customHeight="1" x14ac:dyDescent="0.2">
      <c r="A22" s="54" t="s">
        <v>178</v>
      </c>
      <c r="B22" s="55" t="s">
        <v>27</v>
      </c>
      <c r="C22" s="56" t="s">
        <v>3</v>
      </c>
      <c r="D22" s="55">
        <v>247700</v>
      </c>
      <c r="E22" s="55">
        <v>1926</v>
      </c>
      <c r="F22" s="57" t="s">
        <v>68</v>
      </c>
      <c r="G22" s="56" t="s">
        <v>62</v>
      </c>
      <c r="H22" s="55" t="s">
        <v>108</v>
      </c>
      <c r="I22" s="54" t="s">
        <v>104</v>
      </c>
      <c r="J22" s="54" t="s">
        <v>98</v>
      </c>
      <c r="K22" s="58"/>
      <c r="L22" s="13" t="s">
        <v>205</v>
      </c>
      <c r="M22" s="14"/>
      <c r="N22" s="88">
        <v>43756</v>
      </c>
      <c r="O22" s="155">
        <v>441.2</v>
      </c>
      <c r="P22" s="89" t="s">
        <v>68</v>
      </c>
      <c r="Q22" s="133">
        <v>45</v>
      </c>
      <c r="R22" s="137">
        <f>Table7[[#This Row],[Tuned]]+Table7[[#This Row],[T Days]]</f>
        <v>43801</v>
      </c>
      <c r="S22" s="88">
        <v>43508</v>
      </c>
      <c r="T22" s="68" t="s">
        <v>68</v>
      </c>
      <c r="U22" s="88">
        <v>43689</v>
      </c>
      <c r="V22" s="68" t="s">
        <v>68</v>
      </c>
      <c r="W22" s="88">
        <v>43689</v>
      </c>
      <c r="X22" s="68" t="s">
        <v>68</v>
      </c>
      <c r="Y22" s="23"/>
      <c r="Z22" s="61"/>
      <c r="AA22" s="88">
        <v>39814</v>
      </c>
      <c r="AB22" s="68" t="s">
        <v>206</v>
      </c>
      <c r="AC22" s="88">
        <v>39814</v>
      </c>
      <c r="AD22" s="68" t="s">
        <v>206</v>
      </c>
      <c r="AE22" s="88">
        <v>39814</v>
      </c>
      <c r="AF22" s="68" t="s">
        <v>206</v>
      </c>
      <c r="AG22" s="88"/>
      <c r="AH22" s="68"/>
      <c r="AI22" s="88">
        <v>39814</v>
      </c>
      <c r="AJ22" s="68" t="s">
        <v>206</v>
      </c>
      <c r="AK22" s="88">
        <v>39814</v>
      </c>
      <c r="AL22" s="68" t="s">
        <v>206</v>
      </c>
      <c r="AM22" s="88">
        <v>39814</v>
      </c>
      <c r="AN22" s="68" t="s">
        <v>206</v>
      </c>
      <c r="AO22" s="88">
        <v>39814</v>
      </c>
      <c r="AP22" s="68" t="s">
        <v>206</v>
      </c>
      <c r="AQ22" s="62"/>
      <c r="AR22" s="54"/>
      <c r="AS22" s="58"/>
      <c r="AT22" s="58"/>
      <c r="AU22" s="58" t="s">
        <v>51</v>
      </c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 t="s">
        <v>51</v>
      </c>
      <c r="BG22" s="64"/>
      <c r="BH22" s="59"/>
      <c r="BI22" s="65"/>
      <c r="BJ22" s="32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</row>
    <row r="23" spans="1:86" ht="21.75" customHeight="1" x14ac:dyDescent="0.2">
      <c r="A23" s="54" t="s">
        <v>179</v>
      </c>
      <c r="B23" s="55" t="s">
        <v>27</v>
      </c>
      <c r="C23" s="66">
        <v>45</v>
      </c>
      <c r="D23" s="67">
        <v>395200</v>
      </c>
      <c r="E23" s="67">
        <v>1966</v>
      </c>
      <c r="F23" s="57" t="s">
        <v>68</v>
      </c>
      <c r="G23" s="66" t="s">
        <v>217</v>
      </c>
      <c r="H23" s="68" t="s">
        <v>88</v>
      </c>
      <c r="I23" s="68" t="s">
        <v>100</v>
      </c>
      <c r="J23" s="68" t="s">
        <v>98</v>
      </c>
      <c r="K23" s="58"/>
      <c r="L23" s="13"/>
      <c r="M23" s="14"/>
      <c r="N23" s="59">
        <v>43702</v>
      </c>
      <c r="O23" s="152">
        <v>441.4</v>
      </c>
      <c r="P23" s="17" t="s">
        <v>68</v>
      </c>
      <c r="Q23" s="131">
        <v>182</v>
      </c>
      <c r="R23" s="137">
        <f>Table7[[#This Row],[Tuned]]+Table7[[#This Row],[T Days]]</f>
        <v>43884</v>
      </c>
      <c r="S23" s="59"/>
      <c r="T23" s="54"/>
      <c r="U23" s="59"/>
      <c r="V23" s="54"/>
      <c r="W23" s="59"/>
      <c r="X23" s="54"/>
      <c r="Y23" s="60"/>
      <c r="Z23" s="61"/>
      <c r="AA23" s="59"/>
      <c r="AB23" s="54"/>
      <c r="AC23" s="59"/>
      <c r="AD23" s="54"/>
      <c r="AE23" s="59"/>
      <c r="AF23" s="54"/>
      <c r="AG23" s="59"/>
      <c r="AH23" s="54"/>
      <c r="AI23" s="59"/>
      <c r="AJ23" s="54"/>
      <c r="AK23" s="59"/>
      <c r="AL23" s="54"/>
      <c r="AM23" s="59"/>
      <c r="AN23" s="54"/>
      <c r="AO23" s="59"/>
      <c r="AP23" s="54"/>
      <c r="AQ23" s="62"/>
      <c r="AR23" s="63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64"/>
      <c r="BH23" s="59"/>
      <c r="BI23" s="65"/>
      <c r="BJ23" s="32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</row>
    <row r="24" spans="1:86" ht="21.75" customHeight="1" x14ac:dyDescent="0.2">
      <c r="A24" s="54" t="s">
        <v>180</v>
      </c>
      <c r="B24" s="55" t="s">
        <v>27</v>
      </c>
      <c r="C24" s="56" t="s">
        <v>4</v>
      </c>
      <c r="D24" s="55">
        <v>400800</v>
      </c>
      <c r="E24" s="55">
        <v>1967</v>
      </c>
      <c r="F24" s="57" t="s">
        <v>68</v>
      </c>
      <c r="G24" s="56" t="s">
        <v>66</v>
      </c>
      <c r="H24" s="55" t="s">
        <v>54</v>
      </c>
      <c r="I24" s="54" t="s">
        <v>86</v>
      </c>
      <c r="J24" s="54" t="s">
        <v>95</v>
      </c>
      <c r="K24" s="58"/>
      <c r="L24" s="13" t="s">
        <v>101</v>
      </c>
      <c r="M24" s="14"/>
      <c r="N24" s="59">
        <v>43639</v>
      </c>
      <c r="O24" s="152">
        <v>440.8</v>
      </c>
      <c r="P24" s="17" t="s">
        <v>56</v>
      </c>
      <c r="Q24" s="131">
        <v>45</v>
      </c>
      <c r="R24" s="137">
        <f>Table7[[#This Row],[Tuned]]+Table7[[#This Row],[T Days]]</f>
        <v>43684</v>
      </c>
      <c r="S24" s="59">
        <v>43496</v>
      </c>
      <c r="T24" s="54" t="s">
        <v>42</v>
      </c>
      <c r="U24" s="59">
        <v>43644</v>
      </c>
      <c r="V24" s="54" t="s">
        <v>68</v>
      </c>
      <c r="W24" s="59">
        <v>43645</v>
      </c>
      <c r="X24" s="54" t="s">
        <v>68</v>
      </c>
      <c r="Y24" s="60"/>
      <c r="Z24" s="61"/>
      <c r="AA24" s="59"/>
      <c r="AB24" s="54"/>
      <c r="AC24" s="59"/>
      <c r="AD24" s="54"/>
      <c r="AE24" s="59">
        <v>40848</v>
      </c>
      <c r="AF24" s="54" t="s">
        <v>63</v>
      </c>
      <c r="AG24" s="59"/>
      <c r="AH24" s="54"/>
      <c r="AI24" s="59">
        <v>40848</v>
      </c>
      <c r="AJ24" s="54" t="s">
        <v>8</v>
      </c>
      <c r="AK24" s="59">
        <v>40848</v>
      </c>
      <c r="AL24" s="54" t="s">
        <v>8</v>
      </c>
      <c r="AM24" s="59"/>
      <c r="AN24" s="54"/>
      <c r="AO24" s="59">
        <v>40848</v>
      </c>
      <c r="AP24" s="54" t="s">
        <v>152</v>
      </c>
      <c r="AQ24" s="62"/>
      <c r="AR24" s="54"/>
      <c r="AS24" s="58"/>
      <c r="AT24" s="58"/>
      <c r="AU24" s="58" t="s">
        <v>51</v>
      </c>
      <c r="AV24" s="58"/>
      <c r="AW24" s="58"/>
      <c r="AX24" s="58"/>
      <c r="AY24" s="58"/>
      <c r="AZ24" s="58"/>
      <c r="BA24" s="58"/>
      <c r="BB24" s="58"/>
      <c r="BC24" s="58"/>
      <c r="BD24" s="58"/>
      <c r="BE24" s="58" t="s">
        <v>51</v>
      </c>
      <c r="BF24" s="58"/>
      <c r="BG24" s="64"/>
      <c r="BH24" s="59"/>
      <c r="BI24" s="65"/>
      <c r="BJ24" s="32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</row>
    <row r="25" spans="1:86" ht="21.75" customHeight="1" x14ac:dyDescent="0.2">
      <c r="A25" s="54" t="s">
        <v>181</v>
      </c>
      <c r="B25" s="55" t="s">
        <v>27</v>
      </c>
      <c r="C25" s="56" t="s">
        <v>1</v>
      </c>
      <c r="D25" s="55">
        <v>584800</v>
      </c>
      <c r="E25" s="55">
        <v>2009</v>
      </c>
      <c r="F25" s="57" t="s">
        <v>69</v>
      </c>
      <c r="G25" s="56" t="s">
        <v>70</v>
      </c>
      <c r="H25" s="55" t="s">
        <v>108</v>
      </c>
      <c r="I25" s="54" t="s">
        <v>5</v>
      </c>
      <c r="J25" s="54" t="s">
        <v>98</v>
      </c>
      <c r="K25" s="58"/>
      <c r="L25" s="13"/>
      <c r="M25" s="14"/>
      <c r="N25" s="59">
        <v>43685</v>
      </c>
      <c r="O25" s="152"/>
      <c r="P25" s="17" t="s">
        <v>56</v>
      </c>
      <c r="Q25" s="131">
        <v>45</v>
      </c>
      <c r="R25" s="137">
        <f>Table7[[#This Row],[Tuned]]+Table7[[#This Row],[T Days]]</f>
        <v>43730</v>
      </c>
      <c r="S25" s="59"/>
      <c r="T25" s="54"/>
      <c r="U25" s="59">
        <v>43660</v>
      </c>
      <c r="V25" s="54" t="s">
        <v>69</v>
      </c>
      <c r="W25" s="59">
        <v>43661</v>
      </c>
      <c r="X25" s="54" t="s">
        <v>69</v>
      </c>
      <c r="Y25" s="23"/>
      <c r="Z25" s="61"/>
      <c r="AA25" s="59"/>
      <c r="AB25" s="54"/>
      <c r="AC25" s="59"/>
      <c r="AD25" s="54"/>
      <c r="AE25" s="59"/>
      <c r="AF25" s="54"/>
      <c r="AG25" s="59"/>
      <c r="AH25" s="54"/>
      <c r="AI25" s="59"/>
      <c r="AJ25" s="54"/>
      <c r="AK25" s="59"/>
      <c r="AL25" s="54"/>
      <c r="AM25" s="59"/>
      <c r="AN25" s="54"/>
      <c r="AO25" s="59"/>
      <c r="AP25" s="54"/>
      <c r="AQ25" s="62"/>
      <c r="AR25" s="54"/>
      <c r="AS25" s="58" t="s">
        <v>51</v>
      </c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64"/>
      <c r="BH25" s="59"/>
      <c r="BI25" s="65"/>
      <c r="BJ25" s="32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</row>
    <row r="26" spans="1:86" ht="21.75" customHeight="1" x14ac:dyDescent="0.2">
      <c r="A26" s="54" t="s">
        <v>210</v>
      </c>
      <c r="B26" s="55" t="s">
        <v>27</v>
      </c>
      <c r="C26" s="66" t="s">
        <v>6</v>
      </c>
      <c r="D26" s="67">
        <v>444400</v>
      </c>
      <c r="E26" s="81">
        <v>1975</v>
      </c>
      <c r="F26" s="57" t="s">
        <v>42</v>
      </c>
      <c r="G26" s="66" t="s">
        <v>124</v>
      </c>
      <c r="H26" s="67" t="s">
        <v>54</v>
      </c>
      <c r="I26" s="68" t="s">
        <v>86</v>
      </c>
      <c r="J26" s="68" t="s">
        <v>87</v>
      </c>
      <c r="K26" s="58"/>
      <c r="L26" s="92" t="s">
        <v>164</v>
      </c>
      <c r="M26" s="14"/>
      <c r="N26" s="59">
        <v>43583</v>
      </c>
      <c r="O26" s="152">
        <v>440.8</v>
      </c>
      <c r="P26" s="17" t="s">
        <v>42</v>
      </c>
      <c r="Q26" s="131">
        <v>0</v>
      </c>
      <c r="R26" s="137">
        <f>Table7[[#This Row],[Tuned]]+Table7[[#This Row],[T Days]]</f>
        <v>43583</v>
      </c>
      <c r="S26" s="59"/>
      <c r="T26" s="54"/>
      <c r="U26" s="59"/>
      <c r="V26" s="54"/>
      <c r="W26" s="59"/>
      <c r="X26" s="54"/>
      <c r="Y26" s="60"/>
      <c r="Z26" s="61"/>
      <c r="AA26" s="59"/>
      <c r="AB26" s="54"/>
      <c r="AC26" s="59"/>
      <c r="AD26" s="54"/>
      <c r="AE26" s="59"/>
      <c r="AF26" s="54"/>
      <c r="AG26" s="59"/>
      <c r="AH26" s="54"/>
      <c r="AI26" s="59"/>
      <c r="AJ26" s="54"/>
      <c r="AK26" s="59"/>
      <c r="AL26" s="54"/>
      <c r="AM26" s="59"/>
      <c r="AN26" s="54"/>
      <c r="AO26" s="59"/>
      <c r="AP26" s="54"/>
      <c r="AQ26" s="62"/>
      <c r="AR26" s="54"/>
      <c r="AS26" s="58"/>
      <c r="AT26" s="58"/>
      <c r="AU26" s="58" t="s">
        <v>51</v>
      </c>
      <c r="AV26" s="58"/>
      <c r="AW26" s="58"/>
      <c r="AX26" s="58"/>
      <c r="AY26" s="58"/>
      <c r="AZ26" s="58"/>
      <c r="BA26" s="58"/>
      <c r="BB26" s="58"/>
      <c r="BC26" s="58"/>
      <c r="BD26" s="58" t="s">
        <v>120</v>
      </c>
      <c r="BE26" s="58"/>
      <c r="BF26" s="58" t="s">
        <v>120</v>
      </c>
      <c r="BG26" s="64"/>
      <c r="BH26" s="59">
        <v>42675</v>
      </c>
      <c r="BI26" s="65"/>
      <c r="BJ26" s="32" t="s">
        <v>202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</row>
    <row r="27" spans="1:86" ht="21.75" customHeight="1" x14ac:dyDescent="0.2">
      <c r="A27" s="54" t="s">
        <v>182</v>
      </c>
      <c r="B27" s="55" t="s">
        <v>27</v>
      </c>
      <c r="C27" s="56" t="s">
        <v>6</v>
      </c>
      <c r="D27" s="55">
        <v>375900</v>
      </c>
      <c r="E27" s="83">
        <v>1962</v>
      </c>
      <c r="F27" s="57" t="s">
        <v>162</v>
      </c>
      <c r="G27" s="56" t="s">
        <v>70</v>
      </c>
      <c r="H27" s="55" t="s">
        <v>54</v>
      </c>
      <c r="I27" s="54" t="s">
        <v>86</v>
      </c>
      <c r="J27" s="54" t="s">
        <v>93</v>
      </c>
      <c r="K27" s="58"/>
      <c r="L27" s="144" t="s">
        <v>125</v>
      </c>
      <c r="M27" s="27"/>
      <c r="N27" s="59">
        <v>43619</v>
      </c>
      <c r="O27" s="152">
        <v>440</v>
      </c>
      <c r="P27" s="17" t="s">
        <v>162</v>
      </c>
      <c r="Q27" s="131">
        <v>45</v>
      </c>
      <c r="R27" s="137">
        <f>Table7[[#This Row],[Tuned]]+Table7[[#This Row],[T Days]]</f>
        <v>43664</v>
      </c>
      <c r="S27" s="59"/>
      <c r="T27" s="54"/>
      <c r="U27" s="59">
        <v>43661</v>
      </c>
      <c r="V27" s="54" t="s">
        <v>69</v>
      </c>
      <c r="W27" s="59">
        <v>43662</v>
      </c>
      <c r="X27" s="54" t="s">
        <v>69</v>
      </c>
      <c r="Y27" s="23"/>
      <c r="Z27" s="61"/>
      <c r="AA27" s="59">
        <v>41548</v>
      </c>
      <c r="AB27" s="54" t="s">
        <v>212</v>
      </c>
      <c r="AC27" s="59"/>
      <c r="AD27" s="54"/>
      <c r="AE27" s="59">
        <v>41548</v>
      </c>
      <c r="AF27" s="54" t="s">
        <v>212</v>
      </c>
      <c r="AG27" s="59"/>
      <c r="AH27" s="54"/>
      <c r="AI27" s="59"/>
      <c r="AJ27" s="54"/>
      <c r="AK27" s="59"/>
      <c r="AL27" s="54"/>
      <c r="AM27" s="59"/>
      <c r="AN27" s="54"/>
      <c r="AO27" s="59"/>
      <c r="AP27" s="54"/>
      <c r="AQ27" s="62"/>
      <c r="AR27" s="54"/>
      <c r="AS27" s="58" t="s">
        <v>106</v>
      </c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64"/>
      <c r="BH27" s="59">
        <v>41426</v>
      </c>
      <c r="BI27" s="65"/>
      <c r="BJ27" s="32" t="s">
        <v>203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</row>
    <row r="28" spans="1:86" s="99" customFormat="1" ht="21.75" customHeight="1" x14ac:dyDescent="0.2">
      <c r="A28" s="54" t="s">
        <v>183</v>
      </c>
      <c r="B28" s="55" t="s">
        <v>27</v>
      </c>
      <c r="C28" s="56" t="s">
        <v>6</v>
      </c>
      <c r="D28" s="55">
        <v>332100</v>
      </c>
      <c r="E28" s="55">
        <v>1950</v>
      </c>
      <c r="F28" s="57" t="s">
        <v>162</v>
      </c>
      <c r="G28" s="56" t="s">
        <v>70</v>
      </c>
      <c r="H28" s="55" t="s">
        <v>43</v>
      </c>
      <c r="I28" s="54"/>
      <c r="J28" s="54"/>
      <c r="K28" s="58"/>
      <c r="L28" s="14" t="s">
        <v>123</v>
      </c>
      <c r="M28" s="14"/>
      <c r="N28" s="59">
        <v>43751</v>
      </c>
      <c r="O28" s="152">
        <v>441</v>
      </c>
      <c r="P28" s="17" t="s">
        <v>162</v>
      </c>
      <c r="Q28" s="131">
        <v>45</v>
      </c>
      <c r="R28" s="137">
        <f>Table7[[#This Row],[Tuned]]+Table7[[#This Row],[T Days]]</f>
        <v>43796</v>
      </c>
      <c r="S28" s="59"/>
      <c r="T28" s="54"/>
      <c r="U28" s="59">
        <v>43664</v>
      </c>
      <c r="V28" s="54" t="s">
        <v>162</v>
      </c>
      <c r="W28" s="59">
        <v>43665</v>
      </c>
      <c r="X28" s="54" t="s">
        <v>162</v>
      </c>
      <c r="Y28" s="23"/>
      <c r="Z28" s="61"/>
      <c r="AA28" s="59">
        <v>41560</v>
      </c>
      <c r="AB28" s="54" t="s">
        <v>53</v>
      </c>
      <c r="AC28" s="59">
        <v>41560</v>
      </c>
      <c r="AD28" s="54" t="s">
        <v>53</v>
      </c>
      <c r="AE28" s="59">
        <v>41560</v>
      </c>
      <c r="AF28" s="54" t="s">
        <v>148</v>
      </c>
      <c r="AG28" s="59"/>
      <c r="AH28" s="54"/>
      <c r="AI28" s="59"/>
      <c r="AJ28" s="54"/>
      <c r="AK28" s="59"/>
      <c r="AL28" s="54"/>
      <c r="AM28" s="59"/>
      <c r="AN28" s="54"/>
      <c r="AO28" s="59">
        <v>41560</v>
      </c>
      <c r="AP28" s="54" t="s">
        <v>148</v>
      </c>
      <c r="AQ28" s="62"/>
      <c r="AR28" s="54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64"/>
      <c r="BH28" s="59"/>
      <c r="BI28" s="65"/>
      <c r="BJ28" s="32"/>
      <c r="BK28" s="93"/>
      <c r="BL28" s="94"/>
      <c r="BM28" s="94"/>
      <c r="BN28" s="94"/>
      <c r="BO28" s="93"/>
      <c r="BP28" s="94"/>
      <c r="BQ28" s="95"/>
      <c r="BR28" s="93"/>
      <c r="BS28" s="94"/>
      <c r="BT28" s="94"/>
      <c r="BU28" s="96"/>
      <c r="BV28" s="53"/>
      <c r="BW28" s="97"/>
      <c r="BX28" s="98"/>
      <c r="BY28" s="96"/>
    </row>
    <row r="29" spans="1:86" ht="21.75" customHeight="1" x14ac:dyDescent="0.2">
      <c r="A29" s="100" t="s">
        <v>184</v>
      </c>
      <c r="B29" s="101" t="s">
        <v>27</v>
      </c>
      <c r="C29" s="102" t="s">
        <v>6</v>
      </c>
      <c r="D29" s="101">
        <v>515600</v>
      </c>
      <c r="E29" s="101">
        <v>1989</v>
      </c>
      <c r="F29" s="103" t="s">
        <v>162</v>
      </c>
      <c r="G29" s="102" t="s">
        <v>70</v>
      </c>
      <c r="H29" s="101" t="s">
        <v>43</v>
      </c>
      <c r="I29" s="100"/>
      <c r="J29" s="100"/>
      <c r="K29" s="104"/>
      <c r="L29" s="35" t="s">
        <v>122</v>
      </c>
      <c r="M29" s="36"/>
      <c r="N29" s="105">
        <v>43731</v>
      </c>
      <c r="O29" s="156">
        <v>441</v>
      </c>
      <c r="P29" s="106" t="s">
        <v>162</v>
      </c>
      <c r="Q29" s="134">
        <v>45</v>
      </c>
      <c r="R29" s="139">
        <f>Table7[[#This Row],[Tuned]]+Table7[[#This Row],[T Days]]</f>
        <v>43776</v>
      </c>
      <c r="S29" s="105"/>
      <c r="T29" s="100"/>
      <c r="U29" s="105">
        <v>43666</v>
      </c>
      <c r="V29" s="100" t="s">
        <v>162</v>
      </c>
      <c r="W29" s="105">
        <v>43670</v>
      </c>
      <c r="X29" s="100" t="s">
        <v>162</v>
      </c>
      <c r="Y29" s="37"/>
      <c r="Z29" s="107"/>
      <c r="AA29" s="105" t="s">
        <v>43</v>
      </c>
      <c r="AB29" s="100"/>
      <c r="AC29" s="105"/>
      <c r="AD29" s="100"/>
      <c r="AE29" s="108" t="s">
        <v>43</v>
      </c>
      <c r="AF29" s="107"/>
      <c r="AG29" s="105"/>
      <c r="AH29" s="100"/>
      <c r="AI29" s="105"/>
      <c r="AJ29" s="100"/>
      <c r="AK29" s="105"/>
      <c r="AL29" s="100"/>
      <c r="AM29" s="105"/>
      <c r="AN29" s="100"/>
      <c r="AO29" s="105"/>
      <c r="AP29" s="100"/>
      <c r="AQ29" s="108"/>
      <c r="AR29" s="100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9"/>
      <c r="BH29" s="105"/>
      <c r="BI29" s="110"/>
      <c r="BJ29" s="38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</row>
    <row r="30" spans="1:86" ht="21.75" customHeight="1" x14ac:dyDescent="0.2">
      <c r="A30" s="54" t="s">
        <v>209</v>
      </c>
      <c r="B30" s="55" t="s">
        <v>27</v>
      </c>
      <c r="C30" s="56" t="s">
        <v>6</v>
      </c>
      <c r="D30" s="55">
        <v>398300</v>
      </c>
      <c r="E30" s="55">
        <v>1966</v>
      </c>
      <c r="F30" s="57" t="s">
        <v>162</v>
      </c>
      <c r="G30" s="56" t="s">
        <v>70</v>
      </c>
      <c r="H30" s="54" t="s">
        <v>54</v>
      </c>
      <c r="I30" s="54" t="s">
        <v>3</v>
      </c>
      <c r="J30" s="54" t="s">
        <v>99</v>
      </c>
      <c r="K30" s="58"/>
      <c r="L30" s="13" t="s">
        <v>208</v>
      </c>
      <c r="M30" s="14"/>
      <c r="N30" s="59">
        <v>43483</v>
      </c>
      <c r="O30" s="152">
        <v>441</v>
      </c>
      <c r="P30" s="17" t="s">
        <v>69</v>
      </c>
      <c r="Q30" s="131">
        <v>0</v>
      </c>
      <c r="R30" s="137">
        <f>Table7[[#This Row],[Tuned]]+Table7[[#This Row],[T Days]]</f>
        <v>43483</v>
      </c>
      <c r="S30" s="59"/>
      <c r="T30" s="54"/>
      <c r="U30" s="59">
        <v>43663</v>
      </c>
      <c r="V30" s="54" t="s">
        <v>69</v>
      </c>
      <c r="W30" s="59">
        <v>43663</v>
      </c>
      <c r="X30" s="54" t="s">
        <v>69</v>
      </c>
      <c r="Y30" s="60"/>
      <c r="Z30" s="61"/>
      <c r="AA30" s="59">
        <v>40422</v>
      </c>
      <c r="AB30" s="54" t="s">
        <v>53</v>
      </c>
      <c r="AC30" s="59">
        <v>40422</v>
      </c>
      <c r="AD30" s="54"/>
      <c r="AE30" s="59">
        <v>43743</v>
      </c>
      <c r="AF30" s="54" t="s">
        <v>207</v>
      </c>
      <c r="AG30" s="59">
        <v>40422</v>
      </c>
      <c r="AH30" s="54" t="s">
        <v>43</v>
      </c>
      <c r="AI30" s="59">
        <v>43678</v>
      </c>
      <c r="AJ30" s="54" t="s">
        <v>207</v>
      </c>
      <c r="AK30" s="59">
        <v>43678</v>
      </c>
      <c r="AL30" s="54" t="s">
        <v>207</v>
      </c>
      <c r="AM30" s="59">
        <v>43678</v>
      </c>
      <c r="AN30" s="54" t="s">
        <v>207</v>
      </c>
      <c r="AO30" s="59">
        <v>43678</v>
      </c>
      <c r="AP30" s="54" t="s">
        <v>207</v>
      </c>
      <c r="AQ30" s="62"/>
      <c r="AR30" s="54"/>
      <c r="AS30" s="58" t="s">
        <v>51</v>
      </c>
      <c r="AT30" s="58"/>
      <c r="AU30" s="58" t="s">
        <v>51</v>
      </c>
      <c r="AV30" s="58" t="s">
        <v>51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64"/>
      <c r="BH30" s="59"/>
      <c r="BI30" s="65"/>
      <c r="BJ30" s="32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</row>
    <row r="31" spans="1:86" ht="21.75" customHeight="1" x14ac:dyDescent="0.2">
      <c r="A31" s="54" t="s">
        <v>21</v>
      </c>
      <c r="B31" s="55" t="s">
        <v>27</v>
      </c>
      <c r="C31" s="56" t="s">
        <v>6</v>
      </c>
      <c r="D31" s="55">
        <v>234500</v>
      </c>
      <c r="E31" s="55">
        <v>1925</v>
      </c>
      <c r="F31" s="57" t="s">
        <v>42</v>
      </c>
      <c r="G31" s="90" t="s">
        <v>83</v>
      </c>
      <c r="H31" s="86" t="s">
        <v>54</v>
      </c>
      <c r="I31" s="84" t="s">
        <v>86</v>
      </c>
      <c r="J31" s="84">
        <v>1</v>
      </c>
      <c r="K31" s="87"/>
      <c r="L31" s="18" t="s">
        <v>198</v>
      </c>
      <c r="M31" s="26"/>
      <c r="N31" s="59">
        <v>43595</v>
      </c>
      <c r="O31" s="152"/>
      <c r="P31" s="17" t="s">
        <v>84</v>
      </c>
      <c r="Q31" s="131">
        <v>365</v>
      </c>
      <c r="R31" s="137">
        <f>Table7[[#This Row],[Tuned]]+Table7[[#This Row],[T Days]]</f>
        <v>43960</v>
      </c>
      <c r="S31" s="59"/>
      <c r="T31" s="54"/>
      <c r="U31" s="59"/>
      <c r="V31" s="54"/>
      <c r="W31" s="59"/>
      <c r="X31" s="54"/>
      <c r="Y31" s="23"/>
      <c r="Z31" s="61"/>
      <c r="AA31" s="59">
        <v>42036</v>
      </c>
      <c r="AB31" s="54" t="s">
        <v>149</v>
      </c>
      <c r="AC31" s="59">
        <v>42036</v>
      </c>
      <c r="AD31" s="54" t="s">
        <v>149</v>
      </c>
      <c r="AE31" s="59">
        <v>42036</v>
      </c>
      <c r="AF31" s="54" t="s">
        <v>149</v>
      </c>
      <c r="AG31" s="59">
        <v>42036</v>
      </c>
      <c r="AH31" s="54" t="s">
        <v>149</v>
      </c>
      <c r="AI31" s="59">
        <v>42036</v>
      </c>
      <c r="AJ31" s="54" t="s">
        <v>149</v>
      </c>
      <c r="AK31" s="59"/>
      <c r="AL31" s="54"/>
      <c r="AM31" s="59">
        <v>43221</v>
      </c>
      <c r="AN31" s="54" t="s">
        <v>211</v>
      </c>
      <c r="AO31" s="59"/>
      <c r="AP31" s="54"/>
      <c r="AQ31" s="62"/>
      <c r="AR31" s="54"/>
      <c r="AS31" s="87" t="s">
        <v>106</v>
      </c>
      <c r="AT31" s="87"/>
      <c r="AU31" s="87" t="s">
        <v>43</v>
      </c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64"/>
      <c r="BH31" s="59"/>
      <c r="BI31" s="65"/>
      <c r="BJ31" s="32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</row>
    <row r="32" spans="1:86" ht="21.75" customHeight="1" x14ac:dyDescent="0.2">
      <c r="A32" s="54" t="s">
        <v>21</v>
      </c>
      <c r="B32" s="55" t="s">
        <v>27</v>
      </c>
      <c r="C32" s="56" t="s">
        <v>3</v>
      </c>
      <c r="D32" s="55">
        <v>580100</v>
      </c>
      <c r="E32" s="55">
        <v>2007</v>
      </c>
      <c r="F32" s="57" t="s">
        <v>42</v>
      </c>
      <c r="G32" s="90" t="s">
        <v>92</v>
      </c>
      <c r="H32" s="86" t="s">
        <v>55</v>
      </c>
      <c r="I32" s="84" t="s">
        <v>5</v>
      </c>
      <c r="J32" s="84" t="s">
        <v>96</v>
      </c>
      <c r="K32" s="87"/>
      <c r="L32" s="18" t="s">
        <v>190</v>
      </c>
      <c r="M32" s="26"/>
      <c r="N32" s="59">
        <v>43634</v>
      </c>
      <c r="O32" s="152"/>
      <c r="P32" s="17" t="s">
        <v>42</v>
      </c>
      <c r="Q32" s="131">
        <v>365</v>
      </c>
      <c r="R32" s="137">
        <f>Table7[[#This Row],[Tuned]]+Table7[[#This Row],[T Days]]</f>
        <v>43999</v>
      </c>
      <c r="S32" s="59">
        <v>43448</v>
      </c>
      <c r="T32" s="54" t="s">
        <v>42</v>
      </c>
      <c r="U32" s="59"/>
      <c r="V32" s="54"/>
      <c r="W32" s="59"/>
      <c r="X32" s="54"/>
      <c r="Y32" s="23"/>
      <c r="Z32" s="61"/>
      <c r="AA32" s="59">
        <v>42217</v>
      </c>
      <c r="AB32" s="54" t="s">
        <v>151</v>
      </c>
      <c r="AC32" s="59"/>
      <c r="AD32" s="54"/>
      <c r="AE32" s="59"/>
      <c r="AF32" s="54"/>
      <c r="AG32" s="59"/>
      <c r="AH32" s="54"/>
      <c r="AI32" s="59"/>
      <c r="AJ32" s="54"/>
      <c r="AK32" s="59"/>
      <c r="AL32" s="54"/>
      <c r="AM32" s="59"/>
      <c r="AN32" s="54"/>
      <c r="AO32" s="59"/>
      <c r="AP32" s="84"/>
      <c r="AQ32" s="91"/>
      <c r="AR32" s="84"/>
      <c r="AS32" s="87" t="s">
        <v>51</v>
      </c>
      <c r="AT32" s="87"/>
      <c r="AU32" s="87" t="s">
        <v>51</v>
      </c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64"/>
      <c r="BH32" s="59"/>
      <c r="BI32" s="65"/>
      <c r="BJ32" s="32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</row>
    <row r="33" spans="1:86" ht="21.75" customHeight="1" x14ac:dyDescent="0.2">
      <c r="A33" s="54" t="s">
        <v>215</v>
      </c>
      <c r="B33" s="67" t="s">
        <v>7</v>
      </c>
      <c r="C33" s="56" t="s">
        <v>20</v>
      </c>
      <c r="D33" s="55">
        <v>5362400</v>
      </c>
      <c r="E33" s="67">
        <v>1995</v>
      </c>
      <c r="F33" s="57" t="s">
        <v>162</v>
      </c>
      <c r="G33" s="90" t="s">
        <v>85</v>
      </c>
      <c r="H33" s="86"/>
      <c r="I33" s="84" t="s">
        <v>86</v>
      </c>
      <c r="J33" s="84" t="s">
        <v>87</v>
      </c>
      <c r="K33" s="87"/>
      <c r="L33" s="13" t="s">
        <v>216</v>
      </c>
      <c r="M33" s="14"/>
      <c r="N33" s="59">
        <v>43696</v>
      </c>
      <c r="O33" s="152">
        <v>441.5</v>
      </c>
      <c r="P33" s="17" t="s">
        <v>68</v>
      </c>
      <c r="Q33" s="131">
        <v>90</v>
      </c>
      <c r="R33" s="137">
        <f>Table7[[#This Row],[Tuned]]+Table7[[#This Row],[T Days]]</f>
        <v>43786</v>
      </c>
      <c r="S33" s="59"/>
      <c r="T33" s="54"/>
      <c r="U33" s="59"/>
      <c r="V33" s="54"/>
      <c r="W33" s="59"/>
      <c r="X33" s="54"/>
      <c r="Y33" s="23"/>
      <c r="Z33" s="61"/>
      <c r="AA33" s="59"/>
      <c r="AB33" s="54"/>
      <c r="AC33" s="59"/>
      <c r="AD33" s="54"/>
      <c r="AE33" s="59"/>
      <c r="AF33" s="54"/>
      <c r="AG33" s="59"/>
      <c r="AH33" s="54"/>
      <c r="AI33" s="59"/>
      <c r="AJ33" s="54"/>
      <c r="AK33" s="59"/>
      <c r="AL33" s="54"/>
      <c r="AM33" s="59"/>
      <c r="AN33" s="54"/>
      <c r="AO33" s="59"/>
      <c r="AP33" s="84"/>
      <c r="AQ33" s="91"/>
      <c r="AR33" s="84"/>
      <c r="AS33" s="87"/>
      <c r="AT33" s="87"/>
      <c r="AU33" s="87" t="s">
        <v>51</v>
      </c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64"/>
      <c r="BH33" s="59"/>
      <c r="BI33" s="65"/>
      <c r="BJ33" s="32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</row>
    <row r="34" spans="1:86" ht="21.75" customHeight="1" x14ac:dyDescent="0.2">
      <c r="A34" s="54" t="s">
        <v>186</v>
      </c>
      <c r="B34" s="56" t="s">
        <v>22</v>
      </c>
      <c r="C34" s="56" t="s">
        <v>31</v>
      </c>
      <c r="D34" s="55">
        <v>2680000</v>
      </c>
      <c r="E34" s="81">
        <v>2016</v>
      </c>
      <c r="F34" s="57" t="s">
        <v>42</v>
      </c>
      <c r="G34" s="90" t="s">
        <v>71</v>
      </c>
      <c r="H34" s="86" t="s">
        <v>78</v>
      </c>
      <c r="I34" s="84" t="s">
        <v>5</v>
      </c>
      <c r="J34" s="84" t="s">
        <v>102</v>
      </c>
      <c r="K34" s="87"/>
      <c r="L34" s="13" t="s">
        <v>191</v>
      </c>
      <c r="M34" s="14"/>
      <c r="N34" s="59">
        <v>43782</v>
      </c>
      <c r="O34" s="152">
        <v>441.6</v>
      </c>
      <c r="P34" s="17" t="s">
        <v>42</v>
      </c>
      <c r="Q34" s="131">
        <v>7</v>
      </c>
      <c r="R34" s="137">
        <f>Table7[[#This Row],[Tuned]]+Table7[[#This Row],[T Days]]</f>
        <v>43789</v>
      </c>
      <c r="S34" s="59">
        <v>43713</v>
      </c>
      <c r="T34" s="54" t="s">
        <v>42</v>
      </c>
      <c r="U34" s="59">
        <v>43701</v>
      </c>
      <c r="V34" s="54" t="s">
        <v>219</v>
      </c>
      <c r="W34" s="59"/>
      <c r="X34" s="54"/>
      <c r="Y34" s="23"/>
      <c r="Z34" s="61"/>
      <c r="AA34" s="59"/>
      <c r="AB34" s="54"/>
      <c r="AC34" s="59"/>
      <c r="AD34" s="54"/>
      <c r="AE34" s="59"/>
      <c r="AF34" s="54"/>
      <c r="AG34" s="59"/>
      <c r="AH34" s="54"/>
      <c r="AI34" s="59"/>
      <c r="AJ34" s="54"/>
      <c r="AK34" s="59"/>
      <c r="AL34" s="54"/>
      <c r="AM34" s="59"/>
      <c r="AN34" s="54"/>
      <c r="AO34" s="59"/>
      <c r="AP34" s="84"/>
      <c r="AQ34" s="91"/>
      <c r="AR34" s="84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 t="s">
        <v>114</v>
      </c>
      <c r="BE34" s="87"/>
      <c r="BF34" s="87"/>
      <c r="BG34" s="64"/>
      <c r="BH34" s="59">
        <v>42736</v>
      </c>
      <c r="BI34" s="65"/>
      <c r="BJ34" s="32" t="s">
        <v>155</v>
      </c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</row>
    <row r="35" spans="1:86" ht="21.75" customHeight="1" x14ac:dyDescent="0.2">
      <c r="A35" s="54" t="s">
        <v>126</v>
      </c>
      <c r="B35" s="55" t="s">
        <v>27</v>
      </c>
      <c r="C35" s="56" t="s">
        <v>6</v>
      </c>
      <c r="D35" s="55">
        <v>298500</v>
      </c>
      <c r="E35" s="55">
        <v>1959</v>
      </c>
      <c r="F35" s="57"/>
      <c r="G35" s="90" t="s">
        <v>10</v>
      </c>
      <c r="H35" s="86"/>
      <c r="I35" s="84"/>
      <c r="J35" s="84"/>
      <c r="K35" s="87"/>
      <c r="L35" s="143" t="s">
        <v>199</v>
      </c>
      <c r="M35" s="14"/>
      <c r="N35" s="59"/>
      <c r="O35" s="152"/>
      <c r="P35" s="17"/>
      <c r="Q35" s="131">
        <v>0</v>
      </c>
      <c r="R35" s="137">
        <f>Table7[[#This Row],[Tuned]]+Table7[[#This Row],[T Days]]</f>
        <v>0</v>
      </c>
      <c r="S35" s="59"/>
      <c r="T35" s="54"/>
      <c r="U35" s="59"/>
      <c r="V35" s="54"/>
      <c r="W35" s="59"/>
      <c r="X35" s="54"/>
      <c r="Y35" s="23"/>
      <c r="Z35" s="61"/>
      <c r="AA35" s="59"/>
      <c r="AB35" s="54"/>
      <c r="AC35" s="59"/>
      <c r="AD35" s="54"/>
      <c r="AE35" s="59">
        <v>41183</v>
      </c>
      <c r="AF35" s="54" t="s">
        <v>8</v>
      </c>
      <c r="AG35" s="59"/>
      <c r="AH35" s="54"/>
      <c r="AI35" s="59"/>
      <c r="AJ35" s="54"/>
      <c r="AK35" s="59">
        <v>41183</v>
      </c>
      <c r="AL35" s="54" t="s">
        <v>8</v>
      </c>
      <c r="AM35" s="59"/>
      <c r="AN35" s="54"/>
      <c r="AO35" s="59">
        <v>41183</v>
      </c>
      <c r="AP35" s="84" t="s">
        <v>8</v>
      </c>
      <c r="AQ35" s="91"/>
      <c r="AR35" s="84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64"/>
      <c r="BH35" s="59"/>
      <c r="BI35" s="65"/>
      <c r="BJ35" s="32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</row>
    <row r="36" spans="1:86" ht="21.75" customHeight="1" x14ac:dyDescent="0.2">
      <c r="A36" s="54" t="s">
        <v>126</v>
      </c>
      <c r="B36" s="55" t="s">
        <v>27</v>
      </c>
      <c r="C36" s="56">
        <v>45</v>
      </c>
      <c r="D36" s="55">
        <v>361000</v>
      </c>
      <c r="E36" s="67">
        <v>1958</v>
      </c>
      <c r="F36" s="57"/>
      <c r="G36" s="90" t="s">
        <v>10</v>
      </c>
      <c r="H36" s="86" t="s">
        <v>136</v>
      </c>
      <c r="I36" s="84" t="s">
        <v>100</v>
      </c>
      <c r="J36" s="84" t="s">
        <v>96</v>
      </c>
      <c r="K36" s="87"/>
      <c r="L36" s="13" t="s">
        <v>192</v>
      </c>
      <c r="M36" s="14"/>
      <c r="N36" s="59">
        <v>43224</v>
      </c>
      <c r="O36" s="152">
        <v>441</v>
      </c>
      <c r="P36" s="17" t="s">
        <v>69</v>
      </c>
      <c r="Q36" s="131">
        <v>0</v>
      </c>
      <c r="R36" s="137">
        <f>Table7[[#This Row],[Tuned]]+Table7[[#This Row],[T Days]]</f>
        <v>43224</v>
      </c>
      <c r="S36" s="59"/>
      <c r="T36" s="54"/>
      <c r="U36" s="59"/>
      <c r="V36" s="54"/>
      <c r="W36" s="59"/>
      <c r="X36" s="54"/>
      <c r="Y36" s="23"/>
      <c r="Z36" s="61"/>
      <c r="AA36" s="59"/>
      <c r="AB36" s="54"/>
      <c r="AC36" s="59"/>
      <c r="AD36" s="54"/>
      <c r="AE36" s="59"/>
      <c r="AF36" s="54"/>
      <c r="AG36" s="59"/>
      <c r="AH36" s="54"/>
      <c r="AI36" s="59"/>
      <c r="AJ36" s="54"/>
      <c r="AK36" s="59"/>
      <c r="AL36" s="54"/>
      <c r="AM36" s="59"/>
      <c r="AN36" s="54"/>
      <c r="AO36" s="59"/>
      <c r="AP36" s="84"/>
      <c r="AQ36" s="91"/>
      <c r="AR36" s="84"/>
      <c r="AS36" s="87" t="s">
        <v>51</v>
      </c>
      <c r="AT36" s="87"/>
      <c r="AU36" s="87"/>
      <c r="AV36" s="87"/>
      <c r="AW36" s="87"/>
      <c r="AX36" s="87"/>
      <c r="AY36" s="87" t="s">
        <v>51</v>
      </c>
      <c r="AZ36" s="87"/>
      <c r="BA36" s="87"/>
      <c r="BB36" s="87"/>
      <c r="BC36" s="87"/>
      <c r="BD36" s="87"/>
      <c r="BE36" s="87"/>
      <c r="BF36" s="87"/>
      <c r="BG36" s="64"/>
      <c r="BH36" s="59"/>
      <c r="BI36" s="65"/>
      <c r="BJ36" s="32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</row>
    <row r="37" spans="1:86" ht="21.75" customHeight="1" x14ac:dyDescent="0.2">
      <c r="A37" s="54" t="s">
        <v>188</v>
      </c>
      <c r="B37" s="55" t="s">
        <v>27</v>
      </c>
      <c r="C37" s="56" t="s">
        <v>6</v>
      </c>
      <c r="D37" s="55">
        <v>226700</v>
      </c>
      <c r="E37" s="83">
        <v>1926</v>
      </c>
      <c r="F37" s="57" t="s">
        <v>53</v>
      </c>
      <c r="G37" s="90" t="s">
        <v>60</v>
      </c>
      <c r="H37" s="84" t="s">
        <v>54</v>
      </c>
      <c r="I37" s="84" t="s">
        <v>5</v>
      </c>
      <c r="J37" s="84" t="s">
        <v>102</v>
      </c>
      <c r="K37" s="87"/>
      <c r="L37" s="13" t="s">
        <v>194</v>
      </c>
      <c r="M37" s="14"/>
      <c r="N37" s="62">
        <v>43586</v>
      </c>
      <c r="O37" s="154">
        <v>441</v>
      </c>
      <c r="P37" s="82" t="s">
        <v>53</v>
      </c>
      <c r="Q37" s="135">
        <v>30</v>
      </c>
      <c r="R37" s="140">
        <f>Table7[[#This Row],[Tuned]]+Table7[[#This Row],[T Days]]</f>
        <v>43616</v>
      </c>
      <c r="S37" s="62"/>
      <c r="T37" s="61"/>
      <c r="U37" s="62"/>
      <c r="V37" s="61"/>
      <c r="W37" s="62"/>
      <c r="X37" s="61"/>
      <c r="Y37" s="23"/>
      <c r="Z37" s="61"/>
      <c r="AA37" s="59"/>
      <c r="AB37" s="54"/>
      <c r="AC37" s="59"/>
      <c r="AD37" s="54"/>
      <c r="AE37" s="59"/>
      <c r="AF37" s="54"/>
      <c r="AG37" s="59"/>
      <c r="AH37" s="54"/>
      <c r="AI37" s="59"/>
      <c r="AJ37" s="54"/>
      <c r="AK37" s="59"/>
      <c r="AL37" s="54"/>
      <c r="AM37" s="59"/>
      <c r="AN37" s="54"/>
      <c r="AO37" s="59"/>
      <c r="AP37" s="84"/>
      <c r="AQ37" s="91"/>
      <c r="AR37" s="84"/>
      <c r="AS37" s="87" t="s">
        <v>51</v>
      </c>
      <c r="AT37" s="87"/>
      <c r="AU37" s="87" t="s">
        <v>51</v>
      </c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64"/>
      <c r="BH37" s="59"/>
      <c r="BI37" s="65"/>
      <c r="BJ37" s="32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</row>
    <row r="38" spans="1:86" ht="21.75" customHeight="1" x14ac:dyDescent="0.2">
      <c r="A38" s="54" t="s">
        <v>189</v>
      </c>
      <c r="B38" s="67" t="s">
        <v>27</v>
      </c>
      <c r="C38" s="66" t="s">
        <v>6</v>
      </c>
      <c r="D38" s="67">
        <v>493400</v>
      </c>
      <c r="E38" s="67">
        <v>1985</v>
      </c>
      <c r="F38" s="57" t="s">
        <v>68</v>
      </c>
      <c r="G38" s="90" t="s">
        <v>66</v>
      </c>
      <c r="H38" s="86" t="s">
        <v>54</v>
      </c>
      <c r="I38" s="84" t="s">
        <v>43</v>
      </c>
      <c r="J38" s="84" t="s">
        <v>98</v>
      </c>
      <c r="K38" s="87"/>
      <c r="L38" s="13" t="s">
        <v>218</v>
      </c>
      <c r="M38" s="14"/>
      <c r="N38" s="59">
        <v>43519</v>
      </c>
      <c r="O38" s="152">
        <v>439.8</v>
      </c>
      <c r="P38" s="17" t="s">
        <v>68</v>
      </c>
      <c r="Q38" s="131">
        <v>0</v>
      </c>
      <c r="R38" s="137">
        <f>Table7[[#This Row],[Tuned]]+Table7[[#This Row],[T Days]]</f>
        <v>43519</v>
      </c>
      <c r="S38" s="59"/>
      <c r="T38" s="54"/>
      <c r="U38" s="59"/>
      <c r="V38" s="54"/>
      <c r="W38" s="59"/>
      <c r="X38" s="54"/>
      <c r="Y38" s="23"/>
      <c r="Z38" s="61"/>
      <c r="AA38" s="59"/>
      <c r="AB38" s="54"/>
      <c r="AC38" s="59"/>
      <c r="AD38" s="54"/>
      <c r="AE38" s="59"/>
      <c r="AF38" s="54"/>
      <c r="AG38" s="59"/>
      <c r="AH38" s="54"/>
      <c r="AI38" s="59"/>
      <c r="AJ38" s="54"/>
      <c r="AK38" s="59"/>
      <c r="AL38" s="54"/>
      <c r="AM38" s="59"/>
      <c r="AN38" s="54"/>
      <c r="AO38" s="59"/>
      <c r="AP38" s="84"/>
      <c r="AQ38" s="91"/>
      <c r="AR38" s="84"/>
      <c r="AS38" s="87" t="s">
        <v>51</v>
      </c>
      <c r="AT38" s="87"/>
      <c r="AU38" s="87"/>
      <c r="AV38" s="87"/>
      <c r="AW38" s="87" t="s">
        <v>51</v>
      </c>
      <c r="AX38" s="87" t="s">
        <v>51</v>
      </c>
      <c r="AY38" s="87"/>
      <c r="AZ38" s="87"/>
      <c r="BA38" s="87"/>
      <c r="BB38" s="87"/>
      <c r="BC38" s="87"/>
      <c r="BD38" s="87"/>
      <c r="BE38" s="87"/>
      <c r="BF38" s="87" t="s">
        <v>51</v>
      </c>
      <c r="BG38" s="64"/>
      <c r="BH38" s="59"/>
      <c r="BI38" s="65"/>
      <c r="BJ38" s="32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</row>
    <row r="39" spans="1:86" ht="21.75" customHeight="1" x14ac:dyDescent="0.2">
      <c r="A39" s="54" t="s">
        <v>187</v>
      </c>
      <c r="B39" s="67" t="s">
        <v>27</v>
      </c>
      <c r="C39" s="66" t="s">
        <v>3</v>
      </c>
      <c r="D39" s="67">
        <v>489000</v>
      </c>
      <c r="E39" s="67">
        <v>1984</v>
      </c>
      <c r="F39" s="57" t="s">
        <v>50</v>
      </c>
      <c r="G39" s="56" t="s">
        <v>66</v>
      </c>
      <c r="H39" s="54" t="s">
        <v>55</v>
      </c>
      <c r="I39" s="54" t="s">
        <v>86</v>
      </c>
      <c r="J39" s="54" t="s">
        <v>93</v>
      </c>
      <c r="K39" s="58"/>
      <c r="L39" s="13" t="s">
        <v>193</v>
      </c>
      <c r="M39" s="14"/>
      <c r="N39" s="59">
        <v>43343</v>
      </c>
      <c r="O39" s="152">
        <v>441.2</v>
      </c>
      <c r="P39" s="17" t="s">
        <v>50</v>
      </c>
      <c r="Q39" s="131">
        <v>0</v>
      </c>
      <c r="R39" s="137">
        <f>Table7[[#This Row],[Tuned]]+Table7[[#This Row],[T Days]]</f>
        <v>43343</v>
      </c>
      <c r="S39" s="59"/>
      <c r="T39" s="54"/>
      <c r="U39" s="59"/>
      <c r="V39" s="54"/>
      <c r="W39" s="59"/>
      <c r="X39" s="54"/>
      <c r="Y39" s="23"/>
      <c r="Z39" s="61"/>
      <c r="AA39" s="59">
        <v>40725</v>
      </c>
      <c r="AB39" s="54"/>
      <c r="AC39" s="59">
        <v>40725</v>
      </c>
      <c r="AD39" s="54"/>
      <c r="AE39" s="59">
        <v>40725</v>
      </c>
      <c r="AF39" s="54"/>
      <c r="AG39" s="59"/>
      <c r="AH39" s="54"/>
      <c r="AI39" s="59"/>
      <c r="AJ39" s="54"/>
      <c r="AK39" s="59"/>
      <c r="AL39" s="54"/>
      <c r="AM39" s="59"/>
      <c r="AN39" s="54"/>
      <c r="AO39" s="59">
        <v>40725</v>
      </c>
      <c r="AP39" s="54"/>
      <c r="AQ39" s="62"/>
      <c r="AR39" s="54"/>
      <c r="AS39" s="58"/>
      <c r="AT39" s="58"/>
      <c r="AU39" s="58" t="s">
        <v>51</v>
      </c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64"/>
      <c r="BH39" s="59"/>
      <c r="BI39" s="65"/>
      <c r="BJ39" s="32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</row>
    <row r="40" spans="1:86" ht="21.75" customHeight="1" x14ac:dyDescent="0.2">
      <c r="A40" s="54" t="s">
        <v>185</v>
      </c>
      <c r="B40" s="67" t="s">
        <v>27</v>
      </c>
      <c r="C40" s="56" t="s">
        <v>0</v>
      </c>
      <c r="D40" s="55">
        <v>593800</v>
      </c>
      <c r="E40" s="67">
        <v>2013</v>
      </c>
      <c r="F40" s="57" t="s">
        <v>68</v>
      </c>
      <c r="G40" s="90" t="s">
        <v>71</v>
      </c>
      <c r="H40" s="55" t="s">
        <v>78</v>
      </c>
      <c r="I40" s="54" t="s">
        <v>5</v>
      </c>
      <c r="J40" s="54" t="s">
        <v>102</v>
      </c>
      <c r="K40" s="58"/>
      <c r="L40" s="13" t="s">
        <v>76</v>
      </c>
      <c r="M40" s="14"/>
      <c r="N40" s="59">
        <v>43783</v>
      </c>
      <c r="O40" s="152">
        <v>441</v>
      </c>
      <c r="P40" s="17" t="s">
        <v>53</v>
      </c>
      <c r="Q40" s="131">
        <v>7</v>
      </c>
      <c r="R40" s="137">
        <f>Table7[[#This Row],[Tuned]]+Table7[[#This Row],[T Days]]</f>
        <v>43790</v>
      </c>
      <c r="S40" s="59">
        <v>43547</v>
      </c>
      <c r="T40" s="54" t="s">
        <v>42</v>
      </c>
      <c r="U40" s="59">
        <v>43681</v>
      </c>
      <c r="V40" s="54" t="s">
        <v>68</v>
      </c>
      <c r="W40" s="59">
        <v>43682</v>
      </c>
      <c r="X40" s="54" t="s">
        <v>68</v>
      </c>
      <c r="Y40" s="23"/>
      <c r="Z40" s="61"/>
      <c r="AA40" s="59">
        <v>42552</v>
      </c>
      <c r="AB40" s="54"/>
      <c r="AC40" s="59"/>
      <c r="AD40" s="54"/>
      <c r="AE40" s="59"/>
      <c r="AF40" s="54"/>
      <c r="AG40" s="59"/>
      <c r="AH40" s="54"/>
      <c r="AI40" s="59"/>
      <c r="AJ40" s="54"/>
      <c r="AK40" s="59"/>
      <c r="AL40" s="54"/>
      <c r="AM40" s="59"/>
      <c r="AN40" s="54"/>
      <c r="AO40" s="59"/>
      <c r="AP40" s="54"/>
      <c r="AQ40" s="62"/>
      <c r="AR40" s="54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64"/>
      <c r="BH40" s="59">
        <v>41987</v>
      </c>
      <c r="BI40" s="65">
        <v>88260</v>
      </c>
      <c r="BJ40" s="32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</row>
    <row r="41" spans="1:86" ht="21.75" customHeight="1" x14ac:dyDescent="0.2">
      <c r="A41" s="54" t="s">
        <v>185</v>
      </c>
      <c r="B41" s="67" t="s">
        <v>29</v>
      </c>
      <c r="C41" s="56" t="s">
        <v>0</v>
      </c>
      <c r="D41" s="55">
        <v>605400</v>
      </c>
      <c r="E41" s="81">
        <v>2017</v>
      </c>
      <c r="F41" s="57" t="s">
        <v>68</v>
      </c>
      <c r="G41" s="90" t="s">
        <v>71</v>
      </c>
      <c r="H41" s="55" t="s">
        <v>78</v>
      </c>
      <c r="I41" s="54" t="s">
        <v>5</v>
      </c>
      <c r="J41" s="54" t="s">
        <v>102</v>
      </c>
      <c r="K41" s="58"/>
      <c r="L41" s="146"/>
      <c r="M41" s="25"/>
      <c r="N41" s="59">
        <v>43784</v>
      </c>
      <c r="O41" s="152">
        <v>441.2</v>
      </c>
      <c r="P41" s="17" t="s">
        <v>53</v>
      </c>
      <c r="Q41" s="131">
        <v>7</v>
      </c>
      <c r="R41" s="137">
        <f>Table7[[#This Row],[Tuned]]+Table7[[#This Row],[T Days]]</f>
        <v>43791</v>
      </c>
      <c r="S41" s="59">
        <v>43597</v>
      </c>
      <c r="T41" s="54" t="s">
        <v>68</v>
      </c>
      <c r="U41" s="59">
        <v>43697</v>
      </c>
      <c r="V41" s="54" t="s">
        <v>68</v>
      </c>
      <c r="W41" s="59">
        <v>43697</v>
      </c>
      <c r="X41" s="54" t="s">
        <v>68</v>
      </c>
      <c r="Y41" s="23"/>
      <c r="Z41" s="61"/>
      <c r="AA41" s="59"/>
      <c r="AB41" s="54"/>
      <c r="AC41" s="59"/>
      <c r="AD41" s="54"/>
      <c r="AE41" s="59"/>
      <c r="AF41" s="54"/>
      <c r="AG41" s="59"/>
      <c r="AH41" s="54"/>
      <c r="AI41" s="59"/>
      <c r="AJ41" s="54"/>
      <c r="AK41" s="59"/>
      <c r="AL41" s="54"/>
      <c r="AM41" s="59"/>
      <c r="AN41" s="54"/>
      <c r="AO41" s="59"/>
      <c r="AP41" s="54"/>
      <c r="AQ41" s="62"/>
      <c r="AR41" s="54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64"/>
      <c r="BH41" s="59">
        <v>42826</v>
      </c>
      <c r="BI41" s="65"/>
      <c r="BJ41" s="32" t="s">
        <v>156</v>
      </c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</row>
    <row r="42" spans="1:86" ht="21.75" customHeight="1" x14ac:dyDescent="0.2">
      <c r="AO42" s="117"/>
      <c r="AP42" s="49"/>
      <c r="AQ42" s="118"/>
      <c r="AR42" s="119"/>
      <c r="AS42" s="120"/>
      <c r="AT42" s="117"/>
      <c r="AU42" s="49"/>
      <c r="AV42" s="111"/>
      <c r="AW42" s="49"/>
      <c r="AX42" s="111"/>
      <c r="AY42" s="49"/>
      <c r="AZ42" s="117"/>
      <c r="BB42" s="117"/>
      <c r="BC42" s="117"/>
      <c r="BD42" s="117"/>
      <c r="BE42" s="117"/>
      <c r="BF42" s="117"/>
      <c r="BG42" s="42"/>
      <c r="BH42" s="117"/>
      <c r="BI42" s="122"/>
      <c r="BO42" s="122"/>
      <c r="BP42" s="123"/>
      <c r="BQ42" s="123"/>
      <c r="BR42" s="123"/>
      <c r="BS42" s="122"/>
      <c r="BT42" s="123"/>
      <c r="BU42" s="124"/>
      <c r="BV42" s="122"/>
      <c r="BW42" s="123"/>
      <c r="BX42" s="123"/>
      <c r="BY42" s="42"/>
      <c r="BZ42" s="42"/>
      <c r="CA42" s="42"/>
      <c r="CB42" s="42"/>
      <c r="CC42" s="42"/>
      <c r="CE42" s="111"/>
      <c r="CF42" s="42"/>
      <c r="CG42" s="112"/>
      <c r="CH42" s="42"/>
    </row>
    <row r="43" spans="1:86" ht="21.75" customHeight="1" x14ac:dyDescent="0.2">
      <c r="AO43" s="117"/>
      <c r="AP43" s="49"/>
      <c r="AQ43" s="118"/>
      <c r="AR43" s="119"/>
      <c r="AS43" s="120"/>
      <c r="AT43" s="117"/>
      <c r="AU43" s="49"/>
      <c r="AV43" s="111"/>
      <c r="AW43" s="49"/>
      <c r="AX43" s="111"/>
      <c r="AY43" s="49"/>
      <c r="AZ43" s="117"/>
      <c r="BB43" s="117"/>
      <c r="BC43" s="117"/>
      <c r="BD43" s="117"/>
      <c r="BE43" s="117"/>
      <c r="BF43" s="117"/>
      <c r="BG43" s="42"/>
      <c r="BH43" s="117"/>
      <c r="BI43" s="122"/>
      <c r="BO43" s="122"/>
      <c r="BP43" s="123"/>
      <c r="BQ43" s="123"/>
      <c r="BR43" s="123"/>
      <c r="BS43" s="122"/>
      <c r="BT43" s="123"/>
      <c r="BU43" s="124"/>
      <c r="BV43" s="122"/>
      <c r="BW43" s="123"/>
      <c r="BX43" s="123"/>
      <c r="BY43" s="42"/>
      <c r="BZ43" s="42"/>
      <c r="CA43" s="42"/>
      <c r="CB43" s="42"/>
      <c r="CC43" s="42"/>
      <c r="CE43" s="111"/>
      <c r="CF43" s="42"/>
      <c r="CG43" s="112"/>
      <c r="CH43" s="42"/>
    </row>
    <row r="44" spans="1:86" ht="21.75" customHeight="1" x14ac:dyDescent="0.2">
      <c r="AO44" s="117"/>
      <c r="AP44" s="49"/>
      <c r="AQ44" s="118"/>
      <c r="AR44" s="119"/>
      <c r="AS44" s="120"/>
      <c r="AT44" s="117"/>
      <c r="AU44" s="49"/>
      <c r="AV44" s="111"/>
      <c r="AW44" s="49"/>
      <c r="AX44" s="111"/>
      <c r="AY44" s="49"/>
      <c r="AZ44" s="117"/>
      <c r="BB44" s="117"/>
      <c r="BC44" s="117"/>
      <c r="BD44" s="117"/>
      <c r="BE44" s="117"/>
      <c r="BF44" s="117"/>
      <c r="BG44" s="42"/>
      <c r="BH44" s="117"/>
      <c r="BI44" s="122"/>
      <c r="BO44" s="122"/>
      <c r="BP44" s="123"/>
      <c r="BQ44" s="123"/>
      <c r="BR44" s="123"/>
      <c r="BS44" s="122"/>
      <c r="BT44" s="123"/>
      <c r="BU44" s="124"/>
      <c r="BV44" s="122"/>
      <c r="BW44" s="123"/>
      <c r="BX44" s="123"/>
      <c r="BY44" s="42"/>
      <c r="BZ44" s="42"/>
      <c r="CA44" s="42"/>
      <c r="CB44" s="42"/>
      <c r="CC44" s="42"/>
      <c r="CE44" s="111"/>
      <c r="CF44" s="42"/>
      <c r="CG44" s="112"/>
      <c r="CH44" s="42"/>
    </row>
    <row r="45" spans="1:86" ht="21.75" customHeight="1" x14ac:dyDescent="0.2">
      <c r="AO45" s="117"/>
      <c r="AP45" s="49"/>
      <c r="AQ45" s="118"/>
      <c r="AR45" s="119"/>
      <c r="AS45" s="120"/>
      <c r="AT45" s="117"/>
      <c r="AU45" s="49"/>
      <c r="AV45" s="111"/>
      <c r="AW45" s="49"/>
      <c r="AX45" s="111"/>
      <c r="AY45" s="49"/>
      <c r="AZ45" s="117"/>
      <c r="BB45" s="117"/>
      <c r="BC45" s="117"/>
      <c r="BD45" s="117"/>
      <c r="BE45" s="117"/>
      <c r="BF45" s="117"/>
      <c r="BG45" s="42"/>
      <c r="BH45" s="117"/>
      <c r="BI45" s="122"/>
      <c r="BO45" s="122"/>
      <c r="BP45" s="123"/>
      <c r="BQ45" s="123"/>
      <c r="BR45" s="123"/>
      <c r="BS45" s="122"/>
      <c r="BT45" s="123"/>
      <c r="BU45" s="124"/>
      <c r="BV45" s="122"/>
      <c r="BW45" s="123"/>
      <c r="BX45" s="123"/>
      <c r="BY45" s="42"/>
      <c r="BZ45" s="42"/>
      <c r="CA45" s="42"/>
      <c r="CB45" s="42"/>
      <c r="CC45" s="42"/>
      <c r="CE45" s="111"/>
      <c r="CF45" s="42"/>
      <c r="CG45" s="112"/>
      <c r="CH45" s="42"/>
    </row>
    <row r="46" spans="1:86" ht="21.75" customHeight="1" x14ac:dyDescent="0.2">
      <c r="AO46" s="117"/>
      <c r="AP46" s="49"/>
      <c r="AQ46" s="118"/>
      <c r="AR46" s="119"/>
      <c r="AS46" s="120"/>
      <c r="AT46" s="117"/>
      <c r="AU46" s="49"/>
      <c r="AV46" s="111"/>
      <c r="AW46" s="49"/>
      <c r="AX46" s="111"/>
      <c r="AY46" s="49"/>
      <c r="AZ46" s="117"/>
      <c r="BB46" s="117"/>
      <c r="BC46" s="117"/>
      <c r="BD46" s="117"/>
      <c r="BE46" s="117"/>
      <c r="BF46" s="117"/>
      <c r="BG46" s="42"/>
      <c r="BH46" s="117"/>
      <c r="BI46" s="122"/>
      <c r="BO46" s="122"/>
      <c r="BP46" s="123"/>
      <c r="BQ46" s="123"/>
      <c r="BR46" s="123"/>
      <c r="BS46" s="122"/>
      <c r="BT46" s="123"/>
      <c r="BU46" s="124"/>
      <c r="BV46" s="122"/>
      <c r="BW46" s="123"/>
      <c r="BX46" s="123"/>
      <c r="BY46" s="42"/>
      <c r="BZ46" s="42"/>
      <c r="CA46" s="42"/>
      <c r="CB46" s="42"/>
      <c r="CC46" s="42"/>
      <c r="CE46" s="111"/>
      <c r="CF46" s="42"/>
      <c r="CG46" s="112"/>
      <c r="CH46" s="42"/>
    </row>
    <row r="47" spans="1:86" ht="21.75" customHeight="1" x14ac:dyDescent="0.2">
      <c r="AO47" s="117"/>
      <c r="AP47" s="49"/>
      <c r="AQ47" s="118"/>
      <c r="AR47" s="119"/>
      <c r="AS47" s="120"/>
      <c r="AT47" s="117"/>
      <c r="AU47" s="49"/>
      <c r="AV47" s="111"/>
      <c r="AW47" s="49"/>
      <c r="AX47" s="111"/>
      <c r="AY47" s="49"/>
      <c r="AZ47" s="117"/>
      <c r="BB47" s="117"/>
      <c r="BC47" s="117"/>
      <c r="BD47" s="117"/>
      <c r="BE47" s="117"/>
      <c r="BF47" s="117"/>
      <c r="BG47" s="42"/>
      <c r="BH47" s="117"/>
      <c r="BI47" s="122"/>
      <c r="BO47" s="122"/>
      <c r="BP47" s="123"/>
      <c r="BQ47" s="123"/>
      <c r="BR47" s="123"/>
      <c r="BS47" s="122"/>
      <c r="BT47" s="123"/>
      <c r="BU47" s="124"/>
      <c r="BV47" s="122"/>
      <c r="BW47" s="123"/>
      <c r="BX47" s="123"/>
      <c r="BY47" s="42"/>
      <c r="BZ47" s="42"/>
      <c r="CA47" s="42"/>
      <c r="CB47" s="42"/>
      <c r="CC47" s="42"/>
      <c r="CE47" s="111"/>
      <c r="CF47" s="42"/>
      <c r="CG47" s="112"/>
      <c r="CH47" s="42"/>
    </row>
    <row r="48" spans="1:86" ht="21.75" customHeight="1" x14ac:dyDescent="0.2">
      <c r="AO48" s="117"/>
      <c r="AP48" s="49"/>
      <c r="AQ48" s="118"/>
      <c r="AR48" s="119"/>
      <c r="AS48" s="120"/>
      <c r="AT48" s="117"/>
      <c r="AU48" s="49"/>
      <c r="AV48" s="111"/>
      <c r="AW48" s="49"/>
      <c r="AX48" s="111"/>
      <c r="AY48" s="49"/>
      <c r="AZ48" s="117"/>
      <c r="BB48" s="117"/>
      <c r="BC48" s="117"/>
      <c r="BD48" s="117"/>
      <c r="BE48" s="117"/>
      <c r="BF48" s="117"/>
      <c r="BG48" s="42"/>
      <c r="BH48" s="117"/>
      <c r="BI48" s="122"/>
      <c r="BO48" s="122"/>
      <c r="BP48" s="123"/>
      <c r="BQ48" s="123"/>
      <c r="BR48" s="123"/>
      <c r="BS48" s="122"/>
      <c r="BT48" s="123"/>
      <c r="BU48" s="124"/>
      <c r="BV48" s="122"/>
      <c r="BW48" s="123"/>
      <c r="BX48" s="123"/>
      <c r="BY48" s="42"/>
      <c r="BZ48" s="42"/>
      <c r="CA48" s="42"/>
      <c r="CB48" s="42"/>
      <c r="CC48" s="42"/>
      <c r="CE48" s="111"/>
      <c r="CF48" s="42"/>
      <c r="CG48" s="112"/>
      <c r="CH48" s="42"/>
    </row>
    <row r="49" spans="41:86" ht="21.75" customHeight="1" x14ac:dyDescent="0.2">
      <c r="AO49" s="117"/>
      <c r="AP49" s="49"/>
      <c r="AQ49" s="118"/>
      <c r="AR49" s="119"/>
      <c r="AS49" s="120"/>
      <c r="AT49" s="117"/>
      <c r="AU49" s="49"/>
      <c r="AV49" s="111"/>
      <c r="AW49" s="49"/>
      <c r="AX49" s="111"/>
      <c r="AY49" s="49"/>
      <c r="AZ49" s="117"/>
      <c r="BB49" s="117"/>
      <c r="BC49" s="117"/>
      <c r="BD49" s="117"/>
      <c r="BE49" s="117"/>
      <c r="BF49" s="117"/>
      <c r="BG49" s="42"/>
      <c r="BH49" s="117"/>
      <c r="BI49" s="122"/>
      <c r="BO49" s="122"/>
      <c r="BP49" s="123"/>
      <c r="BQ49" s="123"/>
      <c r="BR49" s="123"/>
      <c r="BS49" s="122"/>
      <c r="BT49" s="123"/>
      <c r="BU49" s="124"/>
      <c r="BV49" s="122"/>
      <c r="BW49" s="123"/>
      <c r="BX49" s="123"/>
      <c r="BY49" s="42"/>
      <c r="BZ49" s="42"/>
      <c r="CA49" s="42"/>
      <c r="CB49" s="42"/>
      <c r="CC49" s="42"/>
      <c r="CE49" s="111"/>
      <c r="CF49" s="42"/>
      <c r="CG49" s="112"/>
      <c r="CH49" s="42"/>
    </row>
    <row r="50" spans="41:86" ht="21.75" customHeight="1" x14ac:dyDescent="0.2">
      <c r="AO50" s="117"/>
      <c r="AP50" s="49"/>
      <c r="AQ50" s="118"/>
      <c r="AR50" s="119"/>
      <c r="AS50" s="120"/>
      <c r="AT50" s="117"/>
      <c r="AU50" s="49"/>
      <c r="AV50" s="111"/>
      <c r="AW50" s="49"/>
      <c r="AX50" s="111"/>
      <c r="AY50" s="49"/>
      <c r="AZ50" s="117"/>
      <c r="BB50" s="117"/>
      <c r="BC50" s="117"/>
      <c r="BD50" s="117"/>
      <c r="BE50" s="117"/>
      <c r="BF50" s="117"/>
      <c r="BG50" s="42"/>
      <c r="BH50" s="117"/>
      <c r="BI50" s="122"/>
      <c r="BO50" s="122"/>
      <c r="BP50" s="123"/>
      <c r="BQ50" s="123"/>
      <c r="BR50" s="123"/>
      <c r="BS50" s="122"/>
      <c r="BT50" s="123"/>
      <c r="BU50" s="124"/>
      <c r="BV50" s="122"/>
      <c r="BW50" s="123"/>
      <c r="BX50" s="123"/>
      <c r="BY50" s="42"/>
      <c r="BZ50" s="42"/>
      <c r="CA50" s="42"/>
      <c r="CB50" s="42"/>
      <c r="CC50" s="42"/>
      <c r="CE50" s="111"/>
      <c r="CF50" s="42"/>
      <c r="CG50" s="112"/>
      <c r="CH50" s="42"/>
    </row>
    <row r="51" spans="41:86" ht="21.75" customHeight="1" x14ac:dyDescent="0.2">
      <c r="AO51" s="117"/>
      <c r="AP51" s="49"/>
      <c r="AQ51" s="118"/>
      <c r="AR51" s="119"/>
      <c r="AS51" s="120"/>
      <c r="AT51" s="117"/>
      <c r="AU51" s="49"/>
      <c r="AV51" s="111"/>
      <c r="AW51" s="49"/>
      <c r="AX51" s="111"/>
      <c r="AY51" s="49"/>
      <c r="AZ51" s="117"/>
      <c r="BB51" s="117"/>
      <c r="BC51" s="117"/>
      <c r="BD51" s="117"/>
      <c r="BE51" s="117"/>
      <c r="BF51" s="117"/>
      <c r="BG51" s="42"/>
      <c r="BH51" s="117"/>
      <c r="BI51" s="122"/>
      <c r="BO51" s="122"/>
      <c r="BP51" s="123"/>
      <c r="BQ51" s="123"/>
      <c r="BR51" s="123"/>
      <c r="BS51" s="122"/>
      <c r="BT51" s="123"/>
      <c r="BU51" s="124"/>
      <c r="BV51" s="122"/>
      <c r="BW51" s="123"/>
      <c r="BX51" s="123"/>
      <c r="BY51" s="42"/>
      <c r="BZ51" s="42"/>
      <c r="CA51" s="42"/>
      <c r="CB51" s="42"/>
      <c r="CC51" s="42"/>
      <c r="CE51" s="111"/>
      <c r="CF51" s="42"/>
      <c r="CG51" s="112"/>
      <c r="CH51" s="42"/>
    </row>
    <row r="52" spans="41:86" ht="21.75" customHeight="1" x14ac:dyDescent="0.2">
      <c r="AO52" s="117"/>
      <c r="AP52" s="49"/>
      <c r="AQ52" s="118"/>
      <c r="AR52" s="119"/>
      <c r="AS52" s="120"/>
      <c r="AT52" s="117"/>
      <c r="AU52" s="49"/>
      <c r="AV52" s="111"/>
      <c r="AW52" s="49"/>
      <c r="AX52" s="111"/>
      <c r="AY52" s="49"/>
      <c r="AZ52" s="117"/>
      <c r="BB52" s="117"/>
      <c r="BC52" s="117"/>
      <c r="BD52" s="117"/>
      <c r="BE52" s="117"/>
      <c r="BF52" s="117"/>
      <c r="BG52" s="42"/>
      <c r="BH52" s="117"/>
      <c r="BI52" s="122"/>
      <c r="BO52" s="122"/>
      <c r="BP52" s="123"/>
      <c r="BQ52" s="123"/>
      <c r="BR52" s="123"/>
      <c r="BS52" s="122"/>
      <c r="BT52" s="123"/>
      <c r="BU52" s="124"/>
      <c r="BV52" s="122"/>
      <c r="BW52" s="123"/>
      <c r="BX52" s="123"/>
      <c r="BY52" s="42"/>
      <c r="BZ52" s="42"/>
      <c r="CA52" s="42"/>
      <c r="CB52" s="42"/>
      <c r="CC52" s="42"/>
      <c r="CE52" s="111"/>
      <c r="CF52" s="42"/>
      <c r="CG52" s="112"/>
      <c r="CH52" s="42"/>
    </row>
    <row r="53" spans="41:86" ht="21.75" customHeight="1" x14ac:dyDescent="0.2">
      <c r="AO53" s="117"/>
      <c r="AP53" s="49"/>
      <c r="AQ53" s="118"/>
      <c r="AR53" s="119"/>
      <c r="AS53" s="120"/>
      <c r="AT53" s="117"/>
      <c r="AU53" s="49"/>
      <c r="AV53" s="111"/>
      <c r="AW53" s="49"/>
      <c r="AX53" s="111"/>
      <c r="AY53" s="49"/>
      <c r="AZ53" s="117"/>
      <c r="BB53" s="117"/>
      <c r="BC53" s="117"/>
      <c r="BD53" s="117"/>
      <c r="BE53" s="117"/>
      <c r="BF53" s="117"/>
      <c r="BG53" s="42"/>
      <c r="BH53" s="117"/>
      <c r="BI53" s="122"/>
      <c r="BO53" s="122"/>
      <c r="BP53" s="123"/>
      <c r="BQ53" s="123"/>
      <c r="BR53" s="123"/>
      <c r="BS53" s="122"/>
      <c r="BT53" s="123"/>
      <c r="BU53" s="124"/>
      <c r="BV53" s="122"/>
      <c r="BW53" s="123"/>
      <c r="BX53" s="123"/>
      <c r="BY53" s="42"/>
      <c r="BZ53" s="42"/>
      <c r="CA53" s="42"/>
      <c r="CB53" s="42"/>
      <c r="CC53" s="42"/>
      <c r="CE53" s="111"/>
      <c r="CF53" s="42"/>
      <c r="CG53" s="112"/>
      <c r="CH53" s="42"/>
    </row>
    <row r="54" spans="41:86" ht="21.75" customHeight="1" x14ac:dyDescent="0.2">
      <c r="AO54" s="117"/>
      <c r="AP54" s="49"/>
      <c r="AQ54" s="118"/>
      <c r="AR54" s="119"/>
      <c r="AS54" s="120"/>
      <c r="AT54" s="117"/>
      <c r="AU54" s="49"/>
      <c r="AV54" s="111"/>
      <c r="AW54" s="49"/>
      <c r="AX54" s="111"/>
      <c r="AY54" s="49"/>
      <c r="AZ54" s="117"/>
      <c r="BB54" s="117"/>
      <c r="BC54" s="117"/>
      <c r="BD54" s="117"/>
      <c r="BE54" s="117"/>
      <c r="BF54" s="117"/>
      <c r="BG54" s="42"/>
      <c r="BH54" s="117"/>
      <c r="BI54" s="122"/>
      <c r="BO54" s="122"/>
      <c r="BP54" s="123"/>
      <c r="BQ54" s="123"/>
      <c r="BR54" s="123"/>
      <c r="BS54" s="122"/>
      <c r="BT54" s="123"/>
      <c r="BU54" s="124"/>
      <c r="BV54" s="122"/>
      <c r="BW54" s="123"/>
      <c r="BX54" s="123"/>
      <c r="BY54" s="42"/>
      <c r="BZ54" s="42"/>
      <c r="CA54" s="42"/>
      <c r="CB54" s="42"/>
      <c r="CC54" s="42"/>
      <c r="CE54" s="111"/>
      <c r="CF54" s="42"/>
      <c r="CG54" s="112"/>
      <c r="CH54" s="42"/>
    </row>
    <row r="55" spans="41:86" ht="21.75" customHeight="1" x14ac:dyDescent="0.2">
      <c r="AO55" s="117"/>
      <c r="AP55" s="49"/>
      <c r="AQ55" s="118"/>
      <c r="AR55" s="119"/>
      <c r="AS55" s="120"/>
      <c r="AT55" s="117"/>
      <c r="AU55" s="49"/>
      <c r="AV55" s="111"/>
      <c r="AW55" s="49"/>
      <c r="AX55" s="111"/>
      <c r="AY55" s="49"/>
      <c r="AZ55" s="117"/>
      <c r="BB55" s="117"/>
      <c r="BC55" s="117"/>
      <c r="BD55" s="117"/>
      <c r="BE55" s="117"/>
      <c r="BF55" s="117"/>
      <c r="BG55" s="42"/>
      <c r="BH55" s="117"/>
      <c r="BI55" s="122"/>
      <c r="BO55" s="122"/>
      <c r="BP55" s="123"/>
      <c r="BQ55" s="123"/>
      <c r="BR55" s="123"/>
      <c r="BS55" s="122"/>
      <c r="BT55" s="123"/>
      <c r="BU55" s="124"/>
      <c r="BV55" s="122"/>
      <c r="BW55" s="123"/>
      <c r="BX55" s="123"/>
      <c r="BY55" s="42"/>
      <c r="BZ55" s="42"/>
      <c r="CA55" s="42"/>
      <c r="CB55" s="42"/>
      <c r="CC55" s="42"/>
      <c r="CE55" s="111"/>
      <c r="CF55" s="42"/>
      <c r="CG55" s="112"/>
      <c r="CH55" s="42"/>
    </row>
    <row r="56" spans="41:86" ht="21.75" customHeight="1" x14ac:dyDescent="0.2">
      <c r="AO56" s="117"/>
      <c r="AP56" s="49"/>
      <c r="AQ56" s="118"/>
      <c r="AR56" s="119"/>
      <c r="AS56" s="120"/>
      <c r="AT56" s="117"/>
      <c r="AU56" s="49"/>
      <c r="AV56" s="111"/>
      <c r="AW56" s="49"/>
      <c r="AX56" s="111"/>
      <c r="AY56" s="49"/>
      <c r="AZ56" s="117"/>
      <c r="BB56" s="117"/>
      <c r="BC56" s="117"/>
      <c r="BD56" s="117"/>
      <c r="BE56" s="117"/>
      <c r="BF56" s="117"/>
      <c r="BG56" s="42"/>
      <c r="BH56" s="117"/>
      <c r="BI56" s="122"/>
      <c r="BO56" s="122"/>
      <c r="BP56" s="123"/>
      <c r="BQ56" s="123"/>
      <c r="BR56" s="123"/>
      <c r="BS56" s="122"/>
      <c r="BT56" s="123"/>
      <c r="BU56" s="124"/>
      <c r="BV56" s="122"/>
      <c r="BW56" s="123"/>
      <c r="BX56" s="123"/>
      <c r="BY56" s="42"/>
      <c r="BZ56" s="42"/>
      <c r="CA56" s="42"/>
      <c r="CB56" s="42"/>
      <c r="CC56" s="42"/>
      <c r="CE56" s="111"/>
      <c r="CF56" s="42"/>
      <c r="CG56" s="112"/>
      <c r="CH56" s="42"/>
    </row>
    <row r="57" spans="41:86" ht="21.75" customHeight="1" x14ac:dyDescent="0.2">
      <c r="AO57" s="117"/>
      <c r="AP57" s="49"/>
      <c r="AQ57" s="118"/>
      <c r="AR57" s="119"/>
      <c r="AS57" s="120"/>
      <c r="AT57" s="117"/>
      <c r="AU57" s="49"/>
      <c r="AV57" s="111"/>
      <c r="AW57" s="49"/>
      <c r="AX57" s="111"/>
      <c r="AY57" s="49"/>
      <c r="AZ57" s="117"/>
      <c r="BB57" s="117"/>
      <c r="BC57" s="117"/>
      <c r="BD57" s="117"/>
      <c r="BE57" s="117"/>
      <c r="BF57" s="117"/>
      <c r="BG57" s="42"/>
      <c r="BH57" s="117"/>
      <c r="BI57" s="122"/>
      <c r="BO57" s="122"/>
      <c r="BP57" s="123"/>
      <c r="BQ57" s="123"/>
      <c r="BR57" s="123"/>
      <c r="BS57" s="122"/>
      <c r="BT57" s="123"/>
      <c r="BU57" s="124"/>
      <c r="BV57" s="122"/>
      <c r="BW57" s="123"/>
      <c r="BX57" s="123"/>
      <c r="BY57" s="42"/>
      <c r="BZ57" s="42"/>
      <c r="CA57" s="42"/>
      <c r="CB57" s="42"/>
      <c r="CC57" s="42"/>
      <c r="CE57" s="111"/>
      <c r="CF57" s="42"/>
      <c r="CG57" s="112"/>
      <c r="CH57" s="42"/>
    </row>
    <row r="58" spans="41:86" ht="21.75" customHeight="1" x14ac:dyDescent="0.2">
      <c r="AO58" s="117"/>
      <c r="AP58" s="49"/>
      <c r="AQ58" s="118"/>
      <c r="AR58" s="119"/>
      <c r="AS58" s="120"/>
      <c r="AT58" s="117"/>
      <c r="AU58" s="49"/>
      <c r="AV58" s="111"/>
      <c r="AW58" s="49"/>
      <c r="AX58" s="111"/>
      <c r="AY58" s="49"/>
      <c r="AZ58" s="117"/>
      <c r="BB58" s="117"/>
      <c r="BC58" s="117"/>
      <c r="BD58" s="117"/>
      <c r="BE58" s="117"/>
      <c r="BF58" s="117"/>
      <c r="BG58" s="42"/>
      <c r="BH58" s="117"/>
      <c r="BI58" s="122"/>
      <c r="BO58" s="122"/>
      <c r="BP58" s="123"/>
      <c r="BQ58" s="123"/>
      <c r="BR58" s="123"/>
      <c r="BS58" s="122"/>
      <c r="BT58" s="123"/>
      <c r="BU58" s="124"/>
      <c r="BV58" s="122"/>
      <c r="BW58" s="123"/>
      <c r="BX58" s="123"/>
      <c r="BY58" s="42"/>
      <c r="BZ58" s="42"/>
      <c r="CA58" s="42"/>
      <c r="CB58" s="42"/>
      <c r="CC58" s="42"/>
      <c r="CE58" s="111"/>
      <c r="CF58" s="42"/>
      <c r="CG58" s="112"/>
      <c r="CH58" s="42"/>
    </row>
    <row r="59" spans="41:86" ht="21.75" customHeight="1" x14ac:dyDescent="0.2">
      <c r="AO59" s="117"/>
      <c r="AP59" s="49"/>
      <c r="AQ59" s="118"/>
      <c r="AR59" s="119"/>
      <c r="AS59" s="120"/>
      <c r="AT59" s="117"/>
      <c r="AU59" s="49"/>
      <c r="AV59" s="111"/>
      <c r="AW59" s="49"/>
      <c r="AX59" s="111"/>
      <c r="AY59" s="49"/>
      <c r="AZ59" s="117"/>
      <c r="BB59" s="117"/>
      <c r="BC59" s="117"/>
      <c r="BD59" s="117"/>
      <c r="BE59" s="117"/>
      <c r="BF59" s="117"/>
      <c r="BG59" s="42"/>
      <c r="BH59" s="117"/>
      <c r="BI59" s="122"/>
      <c r="BO59" s="122"/>
      <c r="BP59" s="123"/>
      <c r="BQ59" s="123"/>
      <c r="BR59" s="123"/>
      <c r="BS59" s="122"/>
      <c r="BT59" s="123"/>
      <c r="BU59" s="124"/>
      <c r="BV59" s="122"/>
      <c r="BW59" s="123"/>
      <c r="BX59" s="123"/>
      <c r="BY59" s="42"/>
      <c r="BZ59" s="42"/>
      <c r="CA59" s="42"/>
      <c r="CB59" s="42"/>
      <c r="CC59" s="42"/>
      <c r="CE59" s="111"/>
      <c r="CF59" s="42"/>
      <c r="CG59" s="112"/>
      <c r="CH59" s="42"/>
    </row>
    <row r="60" spans="41:86" ht="21.75" customHeight="1" x14ac:dyDescent="0.2">
      <c r="AO60" s="117"/>
      <c r="AP60" s="49"/>
      <c r="AQ60" s="118"/>
      <c r="AR60" s="119"/>
      <c r="AS60" s="120"/>
      <c r="AT60" s="117"/>
      <c r="AU60" s="49"/>
      <c r="AV60" s="111"/>
      <c r="AW60" s="49"/>
      <c r="AX60" s="111"/>
      <c r="AY60" s="49"/>
      <c r="AZ60" s="117"/>
      <c r="BB60" s="117"/>
      <c r="BC60" s="117"/>
      <c r="BD60" s="117"/>
      <c r="BE60" s="117"/>
      <c r="BF60" s="117"/>
      <c r="BG60" s="42"/>
      <c r="BH60" s="117"/>
      <c r="BI60" s="122"/>
      <c r="BO60" s="122"/>
      <c r="BP60" s="123"/>
      <c r="BQ60" s="123"/>
      <c r="BR60" s="123"/>
      <c r="BS60" s="122"/>
      <c r="BT60" s="123"/>
      <c r="BU60" s="124"/>
      <c r="BV60" s="122"/>
      <c r="BW60" s="123"/>
      <c r="BX60" s="123"/>
      <c r="BY60" s="42"/>
      <c r="BZ60" s="42"/>
      <c r="CA60" s="42"/>
      <c r="CB60" s="42"/>
      <c r="CC60" s="42"/>
      <c r="CE60" s="111"/>
      <c r="CF60" s="42"/>
      <c r="CG60" s="112"/>
      <c r="CH60" s="42"/>
    </row>
    <row r="61" spans="41:86" ht="21.75" customHeight="1" x14ac:dyDescent="0.2">
      <c r="AO61" s="117"/>
      <c r="AP61" s="49"/>
      <c r="AQ61" s="118"/>
      <c r="AR61" s="119"/>
      <c r="AS61" s="120"/>
      <c r="AT61" s="117"/>
      <c r="AU61" s="49"/>
      <c r="AV61" s="111"/>
      <c r="AW61" s="49"/>
      <c r="AX61" s="111"/>
      <c r="AY61" s="49"/>
      <c r="AZ61" s="117"/>
      <c r="BB61" s="117"/>
      <c r="BC61" s="117"/>
      <c r="BD61" s="117"/>
      <c r="BE61" s="117"/>
      <c r="BF61" s="117"/>
      <c r="BG61" s="42"/>
      <c r="BH61" s="117"/>
      <c r="BI61" s="122"/>
      <c r="BO61" s="122"/>
      <c r="BP61" s="123"/>
      <c r="BQ61" s="123"/>
      <c r="BR61" s="123"/>
      <c r="BS61" s="122"/>
      <c r="BT61" s="123"/>
      <c r="BU61" s="124"/>
      <c r="BV61" s="122"/>
      <c r="BW61" s="123"/>
      <c r="BX61" s="123"/>
      <c r="BY61" s="42"/>
      <c r="BZ61" s="42"/>
      <c r="CA61" s="42"/>
      <c r="CB61" s="42"/>
      <c r="CC61" s="42"/>
      <c r="CE61" s="111"/>
      <c r="CF61" s="42"/>
      <c r="CG61" s="112"/>
      <c r="CH61" s="42"/>
    </row>
    <row r="62" spans="41:86" ht="21.75" customHeight="1" x14ac:dyDescent="0.2">
      <c r="AO62" s="117"/>
      <c r="AP62" s="49"/>
      <c r="AQ62" s="118"/>
      <c r="AR62" s="119"/>
      <c r="AS62" s="120"/>
      <c r="AT62" s="117"/>
      <c r="AU62" s="49"/>
      <c r="AV62" s="111"/>
      <c r="AW62" s="49"/>
      <c r="AX62" s="111"/>
      <c r="AY62" s="49"/>
      <c r="AZ62" s="117"/>
      <c r="BB62" s="117"/>
      <c r="BC62" s="117"/>
      <c r="BD62" s="117"/>
      <c r="BE62" s="117"/>
      <c r="BF62" s="117"/>
      <c r="BG62" s="42"/>
      <c r="BH62" s="117"/>
      <c r="BI62" s="122"/>
      <c r="BO62" s="122"/>
      <c r="BP62" s="123"/>
      <c r="BQ62" s="123"/>
      <c r="BR62" s="123"/>
      <c r="BS62" s="122"/>
      <c r="BT62" s="123"/>
      <c r="BU62" s="124"/>
      <c r="BV62" s="122"/>
      <c r="BW62" s="123"/>
      <c r="BX62" s="123"/>
      <c r="BY62" s="42"/>
      <c r="BZ62" s="42"/>
      <c r="CA62" s="42"/>
      <c r="CB62" s="42"/>
      <c r="CC62" s="42"/>
      <c r="CE62" s="111"/>
      <c r="CF62" s="42"/>
      <c r="CG62" s="112"/>
      <c r="CH62" s="42"/>
    </row>
    <row r="63" spans="41:86" ht="21.75" customHeight="1" x14ac:dyDescent="0.2">
      <c r="AO63" s="117"/>
      <c r="AP63" s="49"/>
      <c r="AQ63" s="118"/>
      <c r="AR63" s="119"/>
      <c r="AS63" s="120"/>
      <c r="AT63" s="117"/>
      <c r="AU63" s="49"/>
      <c r="AV63" s="111"/>
      <c r="AW63" s="49"/>
      <c r="AX63" s="111"/>
      <c r="AY63" s="49"/>
      <c r="AZ63" s="117"/>
      <c r="BB63" s="117"/>
      <c r="BC63" s="117"/>
      <c r="BD63" s="117"/>
      <c r="BE63" s="117"/>
      <c r="BF63" s="117"/>
      <c r="BG63" s="42"/>
      <c r="BH63" s="117"/>
      <c r="BI63" s="122"/>
      <c r="BO63" s="122"/>
      <c r="BP63" s="123"/>
      <c r="BQ63" s="123"/>
      <c r="BR63" s="123"/>
      <c r="BS63" s="122"/>
      <c r="BT63" s="123"/>
      <c r="BU63" s="124"/>
      <c r="BV63" s="122"/>
      <c r="BW63" s="123"/>
      <c r="BX63" s="123"/>
      <c r="BY63" s="42"/>
      <c r="BZ63" s="42"/>
      <c r="CA63" s="42"/>
      <c r="CB63" s="42"/>
      <c r="CC63" s="42"/>
      <c r="CE63" s="111"/>
      <c r="CF63" s="42"/>
      <c r="CG63" s="112"/>
      <c r="CH63" s="42"/>
    </row>
    <row r="64" spans="41:86" ht="21.75" customHeight="1" x14ac:dyDescent="0.2">
      <c r="AO64" s="117"/>
      <c r="AP64" s="49"/>
      <c r="AQ64" s="118"/>
      <c r="AR64" s="119"/>
      <c r="AS64" s="120"/>
      <c r="AT64" s="117"/>
      <c r="AU64" s="49"/>
      <c r="AV64" s="111"/>
      <c r="AW64" s="49"/>
      <c r="AX64" s="111"/>
      <c r="AY64" s="49"/>
      <c r="AZ64" s="117"/>
      <c r="BB64" s="117"/>
      <c r="BC64" s="117"/>
      <c r="BD64" s="117"/>
      <c r="BE64" s="117"/>
      <c r="BF64" s="117"/>
      <c r="BG64" s="42"/>
      <c r="BH64" s="117"/>
      <c r="BI64" s="122"/>
      <c r="BO64" s="122"/>
      <c r="BP64" s="123"/>
      <c r="BQ64" s="123"/>
      <c r="BR64" s="123"/>
      <c r="BS64" s="122"/>
      <c r="BT64" s="123"/>
      <c r="BU64" s="124"/>
      <c r="BV64" s="122"/>
      <c r="BW64" s="123"/>
      <c r="BX64" s="123"/>
      <c r="BY64" s="42"/>
      <c r="BZ64" s="42"/>
      <c r="CA64" s="42"/>
      <c r="CB64" s="42"/>
      <c r="CC64" s="42"/>
      <c r="CE64" s="111"/>
      <c r="CF64" s="42"/>
      <c r="CG64" s="112"/>
      <c r="CH64" s="42"/>
    </row>
    <row r="65" spans="41:86" ht="21.75" customHeight="1" x14ac:dyDescent="0.2">
      <c r="AO65" s="117"/>
      <c r="AP65" s="49"/>
      <c r="AQ65" s="118"/>
      <c r="AR65" s="119"/>
      <c r="AS65" s="120"/>
      <c r="AT65" s="117"/>
      <c r="AU65" s="49"/>
      <c r="AV65" s="111"/>
      <c r="AW65" s="49"/>
      <c r="AX65" s="111"/>
      <c r="AY65" s="49"/>
      <c r="AZ65" s="117"/>
      <c r="BB65" s="117"/>
      <c r="BC65" s="117"/>
      <c r="BD65" s="117"/>
      <c r="BE65" s="117"/>
      <c r="BF65" s="117"/>
      <c r="BG65" s="42"/>
      <c r="BH65" s="117"/>
      <c r="BI65" s="122"/>
      <c r="BO65" s="122"/>
      <c r="BP65" s="123"/>
      <c r="BQ65" s="123"/>
      <c r="BR65" s="123"/>
      <c r="BS65" s="122"/>
      <c r="BT65" s="123"/>
      <c r="BU65" s="124"/>
      <c r="BV65" s="122"/>
      <c r="BW65" s="123"/>
      <c r="BX65" s="123"/>
      <c r="BY65" s="42"/>
      <c r="BZ65" s="42"/>
      <c r="CA65" s="42"/>
      <c r="CB65" s="42"/>
      <c r="CC65" s="42"/>
      <c r="CE65" s="111"/>
      <c r="CF65" s="42"/>
      <c r="CG65" s="112"/>
      <c r="CH65" s="42"/>
    </row>
    <row r="66" spans="41:86" ht="21.75" customHeight="1" x14ac:dyDescent="0.2">
      <c r="AO66" s="117"/>
      <c r="AP66" s="49"/>
      <c r="AQ66" s="118"/>
      <c r="AR66" s="119"/>
      <c r="AS66" s="120"/>
      <c r="AT66" s="117"/>
      <c r="AU66" s="49"/>
      <c r="AV66" s="111"/>
      <c r="AW66" s="49"/>
      <c r="AX66" s="111"/>
      <c r="AY66" s="49"/>
      <c r="AZ66" s="117"/>
      <c r="BB66" s="117"/>
      <c r="BC66" s="117"/>
      <c r="BD66" s="117"/>
      <c r="BE66" s="117"/>
      <c r="BF66" s="117"/>
      <c r="BG66" s="42"/>
      <c r="BH66" s="117"/>
      <c r="BI66" s="122"/>
      <c r="BO66" s="122"/>
      <c r="BP66" s="123"/>
      <c r="BQ66" s="123"/>
      <c r="BR66" s="123"/>
      <c r="BS66" s="122"/>
      <c r="BT66" s="123"/>
      <c r="BU66" s="124"/>
      <c r="BV66" s="122"/>
      <c r="BW66" s="123"/>
      <c r="BX66" s="123"/>
      <c r="BY66" s="42"/>
      <c r="BZ66" s="42"/>
      <c r="CA66" s="42"/>
      <c r="CB66" s="42"/>
      <c r="CC66" s="42"/>
      <c r="CE66" s="111"/>
      <c r="CF66" s="42"/>
      <c r="CG66" s="112"/>
      <c r="CH66" s="42"/>
    </row>
    <row r="67" spans="41:86" ht="21.75" customHeight="1" x14ac:dyDescent="0.2">
      <c r="AO67" s="117"/>
      <c r="AP67" s="49"/>
      <c r="AQ67" s="118"/>
      <c r="AR67" s="119"/>
      <c r="AS67" s="120"/>
      <c r="AT67" s="117"/>
      <c r="AU67" s="49"/>
      <c r="AV67" s="111"/>
      <c r="AW67" s="49"/>
      <c r="AX67" s="111"/>
      <c r="AY67" s="49"/>
      <c r="AZ67" s="117"/>
      <c r="BB67" s="117"/>
      <c r="BC67" s="117"/>
      <c r="BD67" s="117"/>
      <c r="BE67" s="117"/>
      <c r="BF67" s="117"/>
      <c r="BG67" s="42"/>
      <c r="BH67" s="117"/>
      <c r="BI67" s="122"/>
      <c r="BO67" s="122"/>
      <c r="BP67" s="123"/>
      <c r="BQ67" s="123"/>
      <c r="BR67" s="123"/>
      <c r="BS67" s="122"/>
      <c r="BT67" s="123"/>
      <c r="BU67" s="124"/>
      <c r="BV67" s="122"/>
      <c r="BW67" s="123"/>
      <c r="BX67" s="123"/>
      <c r="BY67" s="42"/>
      <c r="BZ67" s="42"/>
      <c r="CA67" s="42"/>
      <c r="CB67" s="42"/>
      <c r="CC67" s="42"/>
      <c r="CE67" s="111"/>
      <c r="CF67" s="42"/>
      <c r="CG67" s="112"/>
      <c r="CH67" s="42"/>
    </row>
    <row r="68" spans="41:86" ht="21.75" customHeight="1" x14ac:dyDescent="0.2">
      <c r="AO68" s="117"/>
      <c r="AP68" s="49"/>
      <c r="AQ68" s="118"/>
      <c r="AR68" s="119"/>
      <c r="AS68" s="120"/>
      <c r="AT68" s="117"/>
      <c r="AU68" s="49"/>
      <c r="AV68" s="111"/>
      <c r="AW68" s="49"/>
      <c r="AX68" s="111"/>
      <c r="AY68" s="49"/>
      <c r="AZ68" s="117"/>
      <c r="BB68" s="117"/>
      <c r="BC68" s="117"/>
      <c r="BD68" s="117"/>
      <c r="BE68" s="117"/>
      <c r="BF68" s="117"/>
      <c r="BG68" s="42"/>
      <c r="BH68" s="117"/>
      <c r="BI68" s="122"/>
      <c r="BO68" s="122"/>
      <c r="BP68" s="123"/>
      <c r="BQ68" s="123"/>
      <c r="BR68" s="123"/>
      <c r="BS68" s="122"/>
      <c r="BT68" s="123"/>
      <c r="BU68" s="124"/>
      <c r="BV68" s="122"/>
      <c r="BW68" s="123"/>
      <c r="BX68" s="123"/>
      <c r="BY68" s="42"/>
      <c r="BZ68" s="42"/>
      <c r="CA68" s="42"/>
      <c r="CB68" s="42"/>
      <c r="CC68" s="42"/>
      <c r="CE68" s="111"/>
      <c r="CF68" s="42"/>
      <c r="CG68" s="112"/>
      <c r="CH68" s="42"/>
    </row>
    <row r="69" spans="41:86" ht="21.75" customHeight="1" x14ac:dyDescent="0.2">
      <c r="AO69" s="117"/>
      <c r="AP69" s="49"/>
      <c r="AQ69" s="118"/>
      <c r="AR69" s="119"/>
      <c r="AS69" s="120"/>
      <c r="AT69" s="117"/>
      <c r="AU69" s="49"/>
      <c r="AV69" s="111"/>
      <c r="AW69" s="49"/>
      <c r="AX69" s="111"/>
      <c r="AY69" s="49"/>
      <c r="AZ69" s="117"/>
      <c r="BB69" s="117"/>
      <c r="BC69" s="117"/>
      <c r="BD69" s="117"/>
      <c r="BE69" s="117"/>
      <c r="BF69" s="117"/>
      <c r="BG69" s="42"/>
      <c r="BH69" s="117"/>
      <c r="BI69" s="122"/>
      <c r="BO69" s="122"/>
      <c r="BP69" s="123"/>
      <c r="BQ69" s="123"/>
      <c r="BR69" s="123"/>
      <c r="BS69" s="122"/>
      <c r="BT69" s="123"/>
      <c r="BU69" s="124"/>
      <c r="BV69" s="122"/>
      <c r="BW69" s="123"/>
      <c r="BX69" s="123"/>
      <c r="BY69" s="42"/>
      <c r="BZ69" s="42"/>
      <c r="CA69" s="42"/>
      <c r="CB69" s="42"/>
      <c r="CC69" s="42"/>
      <c r="CE69" s="111"/>
      <c r="CF69" s="42"/>
      <c r="CG69" s="112"/>
      <c r="CH69" s="42"/>
    </row>
    <row r="70" spans="41:86" ht="21.75" customHeight="1" x14ac:dyDescent="0.2">
      <c r="AO70" s="117"/>
      <c r="AP70" s="49"/>
      <c r="AQ70" s="118"/>
      <c r="AR70" s="119"/>
      <c r="AS70" s="120"/>
      <c r="AT70" s="117"/>
      <c r="AU70" s="49"/>
      <c r="AV70" s="111"/>
      <c r="AW70" s="49"/>
      <c r="AX70" s="111"/>
      <c r="AY70" s="49"/>
      <c r="AZ70" s="117"/>
      <c r="BB70" s="117"/>
      <c r="BC70" s="117"/>
      <c r="BD70" s="117"/>
      <c r="BE70" s="117"/>
      <c r="BF70" s="117"/>
      <c r="BG70" s="42"/>
      <c r="BH70" s="117"/>
      <c r="BI70" s="122"/>
      <c r="BO70" s="122"/>
      <c r="BP70" s="123"/>
      <c r="BQ70" s="123"/>
      <c r="BR70" s="123"/>
      <c r="BS70" s="122"/>
      <c r="BT70" s="123"/>
      <c r="BU70" s="124"/>
      <c r="BV70" s="122"/>
      <c r="BW70" s="123"/>
      <c r="BX70" s="123"/>
      <c r="BY70" s="42"/>
      <c r="BZ70" s="42"/>
      <c r="CA70" s="42"/>
      <c r="CB70" s="42"/>
      <c r="CC70" s="42"/>
      <c r="CE70" s="111"/>
      <c r="CF70" s="42"/>
      <c r="CG70" s="112"/>
      <c r="CH70" s="42"/>
    </row>
    <row r="71" spans="41:86" ht="21.75" customHeight="1" x14ac:dyDescent="0.2">
      <c r="AO71" s="117"/>
      <c r="AP71" s="49"/>
      <c r="AQ71" s="118"/>
      <c r="AR71" s="119"/>
      <c r="AS71" s="120"/>
      <c r="AT71" s="117"/>
      <c r="AU71" s="49"/>
      <c r="AV71" s="111"/>
      <c r="AW71" s="49"/>
      <c r="AX71" s="111"/>
      <c r="AY71" s="49"/>
      <c r="AZ71" s="117"/>
      <c r="BB71" s="117"/>
      <c r="BC71" s="117"/>
      <c r="BD71" s="117"/>
      <c r="BE71" s="117"/>
      <c r="BF71" s="117"/>
      <c r="BG71" s="42"/>
      <c r="BH71" s="117"/>
      <c r="BI71" s="122"/>
      <c r="BO71" s="122"/>
      <c r="BP71" s="123"/>
      <c r="BQ71" s="123"/>
      <c r="BR71" s="123"/>
      <c r="BS71" s="122"/>
      <c r="BT71" s="123"/>
      <c r="BU71" s="124"/>
      <c r="BV71" s="122"/>
      <c r="BW71" s="123"/>
      <c r="BX71" s="123"/>
      <c r="BY71" s="42"/>
      <c r="BZ71" s="42"/>
      <c r="CA71" s="42"/>
      <c r="CB71" s="42"/>
      <c r="CC71" s="42"/>
      <c r="CE71" s="111"/>
      <c r="CF71" s="42"/>
      <c r="CG71" s="112"/>
      <c r="CH71" s="42"/>
    </row>
    <row r="72" spans="41:86" ht="21.75" customHeight="1" x14ac:dyDescent="0.2">
      <c r="AO72" s="117"/>
      <c r="AP72" s="49"/>
      <c r="AQ72" s="118"/>
      <c r="AR72" s="119"/>
      <c r="AS72" s="120"/>
      <c r="AT72" s="117"/>
      <c r="AU72" s="49"/>
      <c r="AV72" s="111"/>
      <c r="AW72" s="49"/>
      <c r="AX72" s="111"/>
      <c r="AY72" s="49"/>
      <c r="AZ72" s="117"/>
      <c r="BB72" s="117"/>
      <c r="BC72" s="117"/>
      <c r="BD72" s="117"/>
      <c r="BE72" s="117"/>
      <c r="BF72" s="117"/>
      <c r="BG72" s="42"/>
      <c r="BH72" s="117"/>
      <c r="BI72" s="122"/>
      <c r="BO72" s="122"/>
      <c r="BP72" s="123"/>
      <c r="BQ72" s="123"/>
      <c r="BR72" s="123"/>
      <c r="BS72" s="122"/>
      <c r="BT72" s="123"/>
      <c r="BU72" s="124"/>
      <c r="BV72" s="122"/>
      <c r="BW72" s="123"/>
      <c r="BX72" s="123"/>
      <c r="BY72" s="42"/>
      <c r="BZ72" s="42"/>
      <c r="CA72" s="42"/>
      <c r="CB72" s="42"/>
      <c r="CC72" s="42"/>
      <c r="CE72" s="111"/>
      <c r="CF72" s="42"/>
      <c r="CG72" s="112"/>
      <c r="CH72" s="42"/>
    </row>
    <row r="73" spans="41:86" ht="21.75" customHeight="1" x14ac:dyDescent="0.2">
      <c r="AO73" s="117"/>
      <c r="AP73" s="49"/>
      <c r="AQ73" s="118"/>
      <c r="AR73" s="119"/>
      <c r="AS73" s="120"/>
      <c r="AT73" s="117"/>
      <c r="AU73" s="49"/>
      <c r="AV73" s="111"/>
      <c r="AW73" s="49"/>
      <c r="AX73" s="111"/>
      <c r="AY73" s="49"/>
      <c r="AZ73" s="117"/>
      <c r="BB73" s="117"/>
      <c r="BC73" s="117"/>
      <c r="BD73" s="117"/>
      <c r="BE73" s="117"/>
      <c r="BF73" s="117"/>
      <c r="BG73" s="42"/>
      <c r="BH73" s="117"/>
      <c r="BI73" s="122"/>
      <c r="BO73" s="122"/>
      <c r="BP73" s="123"/>
      <c r="BQ73" s="123"/>
      <c r="BR73" s="123"/>
      <c r="BS73" s="122"/>
      <c r="BT73" s="123"/>
      <c r="BU73" s="124"/>
      <c r="BV73" s="122"/>
      <c r="BW73" s="123"/>
      <c r="BX73" s="123"/>
      <c r="BY73" s="42"/>
      <c r="BZ73" s="42"/>
      <c r="CA73" s="42"/>
      <c r="CB73" s="42"/>
      <c r="CC73" s="42"/>
      <c r="CE73" s="111"/>
      <c r="CF73" s="42"/>
      <c r="CG73" s="112"/>
      <c r="CH73" s="42"/>
    </row>
    <row r="74" spans="41:86" ht="21.75" customHeight="1" x14ac:dyDescent="0.2">
      <c r="AO74" s="117"/>
      <c r="AP74" s="49"/>
      <c r="AQ74" s="118"/>
      <c r="AR74" s="119"/>
      <c r="AS74" s="120"/>
      <c r="AT74" s="117"/>
      <c r="AU74" s="49"/>
      <c r="AV74" s="111"/>
      <c r="AW74" s="49"/>
      <c r="AX74" s="111"/>
      <c r="AY74" s="49"/>
      <c r="AZ74" s="117"/>
      <c r="BB74" s="117"/>
      <c r="BC74" s="117"/>
      <c r="BD74" s="117"/>
      <c r="BE74" s="117"/>
      <c r="BF74" s="117"/>
      <c r="BG74" s="42"/>
      <c r="BH74" s="117"/>
      <c r="BI74" s="122"/>
      <c r="BO74" s="122"/>
      <c r="BP74" s="123"/>
      <c r="BQ74" s="123"/>
      <c r="BR74" s="123"/>
      <c r="BS74" s="122"/>
      <c r="BT74" s="123"/>
      <c r="BU74" s="124"/>
      <c r="BV74" s="122"/>
      <c r="BW74" s="123"/>
      <c r="BX74" s="123"/>
      <c r="BY74" s="42"/>
      <c r="BZ74" s="42"/>
      <c r="CA74" s="42"/>
      <c r="CB74" s="42"/>
      <c r="CC74" s="42"/>
      <c r="CE74" s="111"/>
      <c r="CF74" s="42"/>
      <c r="CG74" s="112"/>
      <c r="CH74" s="42"/>
    </row>
    <row r="75" spans="41:86" ht="21.75" customHeight="1" x14ac:dyDescent="0.2">
      <c r="AO75" s="117"/>
      <c r="AP75" s="49"/>
      <c r="AQ75" s="118"/>
      <c r="AR75" s="119"/>
      <c r="AS75" s="120"/>
      <c r="AT75" s="117"/>
      <c r="AU75" s="49"/>
      <c r="AV75" s="111"/>
      <c r="AW75" s="49"/>
      <c r="AX75" s="111"/>
      <c r="AY75" s="49"/>
      <c r="AZ75" s="117"/>
      <c r="BB75" s="117"/>
      <c r="BC75" s="117"/>
      <c r="BD75" s="117"/>
      <c r="BE75" s="117"/>
      <c r="BF75" s="117"/>
      <c r="BG75" s="42"/>
      <c r="BH75" s="117"/>
      <c r="BI75" s="122"/>
      <c r="BO75" s="122"/>
      <c r="BP75" s="123"/>
      <c r="BQ75" s="123"/>
      <c r="BR75" s="123"/>
      <c r="BS75" s="122"/>
      <c r="BT75" s="123"/>
      <c r="BU75" s="124"/>
      <c r="BV75" s="122"/>
      <c r="BW75" s="123"/>
      <c r="BX75" s="123"/>
      <c r="BY75" s="42"/>
      <c r="BZ75" s="42"/>
      <c r="CA75" s="42"/>
      <c r="CB75" s="42"/>
      <c r="CC75" s="42"/>
      <c r="CE75" s="111"/>
      <c r="CF75" s="42"/>
      <c r="CG75" s="112"/>
      <c r="CH75" s="42"/>
    </row>
    <row r="76" spans="41:86" ht="21.75" customHeight="1" x14ac:dyDescent="0.2">
      <c r="AO76" s="117"/>
      <c r="AP76" s="49"/>
      <c r="AQ76" s="118"/>
      <c r="AR76" s="119"/>
      <c r="AS76" s="120"/>
      <c r="AT76" s="117"/>
      <c r="AU76" s="49"/>
      <c r="AV76" s="111"/>
      <c r="AW76" s="49"/>
      <c r="AX76" s="111"/>
      <c r="AY76" s="49"/>
      <c r="AZ76" s="117"/>
      <c r="BB76" s="117"/>
      <c r="BC76" s="117"/>
      <c r="BD76" s="117"/>
      <c r="BE76" s="117"/>
      <c r="BF76" s="117"/>
      <c r="BG76" s="42"/>
      <c r="BH76" s="117"/>
      <c r="BI76" s="122"/>
      <c r="BO76" s="122"/>
      <c r="BP76" s="123"/>
      <c r="BQ76" s="123"/>
      <c r="BR76" s="123"/>
      <c r="BS76" s="122"/>
      <c r="BT76" s="123"/>
      <c r="BU76" s="124"/>
      <c r="BV76" s="122"/>
      <c r="BW76" s="123"/>
      <c r="BX76" s="123"/>
      <c r="BY76" s="42"/>
      <c r="BZ76" s="42"/>
      <c r="CA76" s="42"/>
      <c r="CB76" s="42"/>
      <c r="CC76" s="42"/>
      <c r="CE76" s="111"/>
      <c r="CF76" s="42"/>
      <c r="CG76" s="112"/>
      <c r="CH76" s="42"/>
    </row>
    <row r="77" spans="41:86" ht="21.75" customHeight="1" x14ac:dyDescent="0.2">
      <c r="AO77" s="117"/>
      <c r="AP77" s="49"/>
      <c r="AQ77" s="118"/>
      <c r="AR77" s="119"/>
      <c r="AS77" s="120"/>
      <c r="AT77" s="117"/>
      <c r="AU77" s="49"/>
      <c r="AV77" s="111"/>
      <c r="AW77" s="49"/>
      <c r="AX77" s="111"/>
      <c r="AY77" s="49"/>
      <c r="AZ77" s="117"/>
      <c r="BB77" s="117"/>
      <c r="BC77" s="117"/>
      <c r="BD77" s="117"/>
      <c r="BE77" s="117"/>
      <c r="BF77" s="117"/>
      <c r="BG77" s="42"/>
      <c r="BH77" s="117"/>
      <c r="BI77" s="122"/>
      <c r="BO77" s="122"/>
      <c r="BP77" s="123"/>
      <c r="BQ77" s="123"/>
      <c r="BR77" s="123"/>
      <c r="BS77" s="122"/>
      <c r="BT77" s="123"/>
      <c r="BU77" s="124"/>
      <c r="BV77" s="122"/>
      <c r="BW77" s="123"/>
      <c r="BX77" s="123"/>
      <c r="BY77" s="42"/>
      <c r="BZ77" s="42"/>
      <c r="CA77" s="42"/>
      <c r="CB77" s="42"/>
      <c r="CC77" s="42"/>
      <c r="CE77" s="111"/>
      <c r="CF77" s="42"/>
      <c r="CG77" s="112"/>
      <c r="CH77" s="42"/>
    </row>
    <row r="78" spans="41:86" ht="21.75" customHeight="1" x14ac:dyDescent="0.2">
      <c r="AO78" s="117"/>
      <c r="AP78" s="49"/>
      <c r="AQ78" s="118"/>
      <c r="AR78" s="119"/>
      <c r="AS78" s="120"/>
      <c r="AT78" s="117"/>
      <c r="AU78" s="49"/>
      <c r="AV78" s="111"/>
      <c r="AW78" s="49"/>
      <c r="AX78" s="111"/>
      <c r="AY78" s="49"/>
      <c r="AZ78" s="117"/>
      <c r="BB78" s="117"/>
      <c r="BC78" s="117"/>
      <c r="BD78" s="117"/>
      <c r="BE78" s="117"/>
      <c r="BF78" s="117"/>
      <c r="BG78" s="42"/>
      <c r="BH78" s="117"/>
      <c r="BI78" s="122"/>
      <c r="BO78" s="122"/>
      <c r="BP78" s="123"/>
      <c r="BQ78" s="123"/>
      <c r="BR78" s="123"/>
      <c r="BS78" s="122"/>
      <c r="BT78" s="123"/>
      <c r="BU78" s="124"/>
      <c r="BV78" s="122"/>
      <c r="BW78" s="123"/>
      <c r="BX78" s="123"/>
      <c r="BY78" s="42"/>
      <c r="BZ78" s="42"/>
      <c r="CA78" s="42"/>
      <c r="CB78" s="42"/>
      <c r="CC78" s="42"/>
      <c r="CE78" s="111"/>
      <c r="CF78" s="42"/>
      <c r="CG78" s="112"/>
      <c r="CH78" s="42"/>
    </row>
    <row r="79" spans="41:86" ht="21.75" customHeight="1" x14ac:dyDescent="0.2">
      <c r="AO79" s="117"/>
      <c r="AP79" s="49"/>
      <c r="AQ79" s="118"/>
      <c r="AR79" s="119"/>
      <c r="AS79" s="120"/>
      <c r="AT79" s="117"/>
      <c r="AU79" s="49"/>
      <c r="AV79" s="111"/>
      <c r="AW79" s="49"/>
      <c r="AX79" s="111"/>
      <c r="AY79" s="49"/>
      <c r="AZ79" s="117"/>
      <c r="BB79" s="117"/>
      <c r="BC79" s="117"/>
      <c r="BD79" s="117"/>
      <c r="BE79" s="117"/>
      <c r="BF79" s="117"/>
      <c r="BG79" s="42"/>
      <c r="BH79" s="117"/>
      <c r="BI79" s="122"/>
      <c r="BO79" s="122"/>
      <c r="BP79" s="123"/>
      <c r="BQ79" s="123"/>
      <c r="BR79" s="123"/>
      <c r="BS79" s="122"/>
      <c r="BT79" s="123"/>
      <c r="BU79" s="124"/>
      <c r="BV79" s="122"/>
      <c r="BW79" s="123"/>
      <c r="BX79" s="123"/>
      <c r="BY79" s="42"/>
      <c r="BZ79" s="42"/>
      <c r="CA79" s="42"/>
      <c r="CB79" s="42"/>
      <c r="CC79" s="42"/>
      <c r="CE79" s="111"/>
      <c r="CF79" s="42"/>
      <c r="CG79" s="112"/>
      <c r="CH79" s="42"/>
    </row>
    <row r="80" spans="41:86" ht="21.75" customHeight="1" x14ac:dyDescent="0.2">
      <c r="AO80" s="117"/>
      <c r="AP80" s="49"/>
      <c r="AQ80" s="118"/>
      <c r="AR80" s="119"/>
      <c r="AS80" s="120"/>
      <c r="AT80" s="117"/>
      <c r="AU80" s="49"/>
      <c r="AV80" s="111"/>
      <c r="AW80" s="49"/>
      <c r="AX80" s="111"/>
      <c r="AY80" s="49"/>
      <c r="AZ80" s="117"/>
      <c r="BB80" s="117"/>
      <c r="BC80" s="117"/>
      <c r="BD80" s="117"/>
      <c r="BE80" s="117"/>
      <c r="BF80" s="117"/>
      <c r="BG80" s="42"/>
      <c r="BH80" s="117"/>
      <c r="BI80" s="122"/>
      <c r="BO80" s="122"/>
      <c r="BP80" s="123"/>
      <c r="BQ80" s="123"/>
      <c r="BR80" s="123"/>
      <c r="BS80" s="122"/>
      <c r="BT80" s="123"/>
      <c r="BU80" s="124"/>
      <c r="BV80" s="122"/>
      <c r="BW80" s="123"/>
      <c r="BX80" s="123"/>
      <c r="BY80" s="42"/>
      <c r="BZ80" s="42"/>
      <c r="CA80" s="42"/>
      <c r="CB80" s="42"/>
      <c r="CC80" s="42"/>
      <c r="CE80" s="111"/>
      <c r="CF80" s="42"/>
      <c r="CG80" s="112"/>
      <c r="CH80" s="42"/>
    </row>
    <row r="81" spans="41:86" ht="21.75" customHeight="1" x14ac:dyDescent="0.2">
      <c r="AO81" s="117"/>
      <c r="AP81" s="49"/>
      <c r="AQ81" s="118"/>
      <c r="AR81" s="119"/>
      <c r="AS81" s="120"/>
      <c r="AT81" s="117"/>
      <c r="AU81" s="49"/>
      <c r="AV81" s="111"/>
      <c r="AW81" s="49"/>
      <c r="AX81" s="111"/>
      <c r="AY81" s="49"/>
      <c r="AZ81" s="117"/>
      <c r="BB81" s="117"/>
      <c r="BC81" s="117"/>
      <c r="BD81" s="117"/>
      <c r="BE81" s="117"/>
      <c r="BF81" s="117"/>
      <c r="BG81" s="42"/>
      <c r="BH81" s="117"/>
      <c r="BI81" s="122"/>
      <c r="BO81" s="122"/>
      <c r="BP81" s="123"/>
      <c r="BQ81" s="123"/>
      <c r="BR81" s="123"/>
      <c r="BS81" s="122"/>
      <c r="BT81" s="123"/>
      <c r="BU81" s="124"/>
      <c r="BV81" s="122"/>
      <c r="BW81" s="123"/>
      <c r="BX81" s="123"/>
      <c r="BY81" s="42"/>
      <c r="BZ81" s="42"/>
      <c r="CA81" s="42"/>
      <c r="CB81" s="42"/>
      <c r="CC81" s="42"/>
      <c r="CE81" s="111"/>
      <c r="CF81" s="42"/>
      <c r="CG81" s="112"/>
      <c r="CH81" s="42"/>
    </row>
    <row r="82" spans="41:86" ht="21.75" customHeight="1" x14ac:dyDescent="0.2">
      <c r="AO82" s="117"/>
      <c r="AP82" s="49"/>
      <c r="AQ82" s="118"/>
      <c r="AR82" s="119"/>
      <c r="AS82" s="120"/>
      <c r="AT82" s="117"/>
      <c r="AU82" s="49"/>
      <c r="AV82" s="111"/>
      <c r="AW82" s="49"/>
      <c r="AX82" s="111"/>
      <c r="AY82" s="49"/>
      <c r="AZ82" s="117"/>
      <c r="BB82" s="117"/>
      <c r="BC82" s="117"/>
      <c r="BD82" s="117"/>
      <c r="BE82" s="117"/>
      <c r="BF82" s="117"/>
      <c r="BG82" s="42"/>
      <c r="BH82" s="117"/>
      <c r="BI82" s="122"/>
      <c r="BO82" s="122"/>
      <c r="BP82" s="123"/>
      <c r="BQ82" s="123"/>
      <c r="BR82" s="123"/>
      <c r="BS82" s="122"/>
      <c r="BT82" s="123"/>
      <c r="BU82" s="124"/>
      <c r="BV82" s="122"/>
      <c r="BW82" s="123"/>
      <c r="BX82" s="123"/>
      <c r="BY82" s="42"/>
      <c r="BZ82" s="42"/>
      <c r="CA82" s="42"/>
      <c r="CB82" s="42"/>
      <c r="CC82" s="42"/>
      <c r="CE82" s="111"/>
      <c r="CF82" s="42"/>
      <c r="CG82" s="112"/>
      <c r="CH82" s="42"/>
    </row>
    <row r="83" spans="41:86" ht="21.75" customHeight="1" x14ac:dyDescent="0.2">
      <c r="AO83" s="117"/>
      <c r="AP83" s="49"/>
      <c r="AQ83" s="118"/>
      <c r="AR83" s="119"/>
      <c r="AS83" s="120"/>
      <c r="AT83" s="117"/>
      <c r="AU83" s="49"/>
      <c r="AV83" s="111"/>
      <c r="AW83" s="49"/>
      <c r="AX83" s="111"/>
      <c r="AY83" s="49"/>
      <c r="AZ83" s="117"/>
      <c r="BB83" s="117"/>
      <c r="BC83" s="117"/>
      <c r="BD83" s="117"/>
      <c r="BE83" s="117"/>
      <c r="BF83" s="117"/>
      <c r="BG83" s="42"/>
      <c r="BH83" s="117"/>
      <c r="BI83" s="122"/>
      <c r="BO83" s="122"/>
      <c r="BP83" s="123"/>
      <c r="BQ83" s="123"/>
      <c r="BR83" s="123"/>
      <c r="BS83" s="122"/>
      <c r="BT83" s="123"/>
      <c r="BU83" s="124"/>
      <c r="BV83" s="122"/>
      <c r="BW83" s="123"/>
      <c r="BX83" s="123"/>
      <c r="BY83" s="42"/>
      <c r="BZ83" s="42"/>
      <c r="CA83" s="42"/>
      <c r="CB83" s="42"/>
      <c r="CC83" s="42"/>
      <c r="CE83" s="111"/>
      <c r="CF83" s="42"/>
      <c r="CG83" s="112"/>
      <c r="CH83" s="42"/>
    </row>
    <row r="84" spans="41:86" ht="21.75" customHeight="1" x14ac:dyDescent="0.2">
      <c r="AO84" s="117"/>
      <c r="AP84" s="49"/>
      <c r="AQ84" s="118"/>
      <c r="AR84" s="119"/>
      <c r="AS84" s="120"/>
      <c r="AT84" s="117"/>
      <c r="AU84" s="49"/>
      <c r="AV84" s="111"/>
      <c r="AW84" s="49"/>
      <c r="AX84" s="111"/>
      <c r="AY84" s="49"/>
      <c r="AZ84" s="117"/>
      <c r="BB84" s="117"/>
      <c r="BC84" s="117"/>
      <c r="BD84" s="117"/>
      <c r="BE84" s="117"/>
      <c r="BF84" s="117"/>
      <c r="BG84" s="42"/>
      <c r="BH84" s="117"/>
      <c r="BI84" s="122"/>
      <c r="BO84" s="122"/>
      <c r="BP84" s="123"/>
      <c r="BQ84" s="123"/>
      <c r="BR84" s="123"/>
      <c r="BS84" s="122"/>
      <c r="BT84" s="123"/>
      <c r="BU84" s="124"/>
      <c r="BV84" s="122"/>
      <c r="BW84" s="123"/>
      <c r="BX84" s="123"/>
      <c r="BY84" s="42"/>
      <c r="BZ84" s="42"/>
      <c r="CA84" s="42"/>
      <c r="CB84" s="42"/>
      <c r="CC84" s="42"/>
      <c r="CE84" s="111"/>
      <c r="CF84" s="42"/>
      <c r="CG84" s="112"/>
      <c r="CH84" s="42"/>
    </row>
    <row r="85" spans="41:86" ht="21.75" customHeight="1" x14ac:dyDescent="0.2">
      <c r="AO85" s="117"/>
      <c r="AP85" s="49"/>
      <c r="AQ85" s="118"/>
      <c r="AR85" s="119"/>
      <c r="AS85" s="120"/>
      <c r="AT85" s="117"/>
      <c r="AU85" s="49"/>
      <c r="AV85" s="111"/>
      <c r="AW85" s="49"/>
      <c r="AX85" s="111"/>
      <c r="AY85" s="49"/>
      <c r="AZ85" s="117"/>
      <c r="BB85" s="117"/>
      <c r="BC85" s="117"/>
      <c r="BD85" s="117"/>
      <c r="BE85" s="117"/>
      <c r="BF85" s="117"/>
      <c r="BG85" s="42"/>
      <c r="BH85" s="117"/>
      <c r="BI85" s="122"/>
      <c r="BO85" s="122"/>
      <c r="BP85" s="123"/>
      <c r="BQ85" s="123"/>
      <c r="BR85" s="123"/>
      <c r="BS85" s="122"/>
      <c r="BT85" s="123"/>
      <c r="BU85" s="124"/>
      <c r="BV85" s="122"/>
      <c r="BW85" s="123"/>
      <c r="BX85" s="123"/>
      <c r="BY85" s="42"/>
      <c r="BZ85" s="42"/>
      <c r="CA85" s="42"/>
      <c r="CB85" s="42"/>
      <c r="CC85" s="42"/>
      <c r="CE85" s="111"/>
      <c r="CF85" s="42"/>
      <c r="CG85" s="112"/>
      <c r="CH85" s="42"/>
    </row>
    <row r="86" spans="41:86" ht="21.75" customHeight="1" x14ac:dyDescent="0.2">
      <c r="AO86" s="117"/>
      <c r="AP86" s="49"/>
      <c r="AQ86" s="118"/>
      <c r="AR86" s="119"/>
      <c r="AS86" s="120"/>
      <c r="AT86" s="117"/>
      <c r="AU86" s="49"/>
      <c r="AV86" s="111"/>
      <c r="AW86" s="49"/>
      <c r="AX86" s="111"/>
      <c r="AY86" s="49"/>
      <c r="AZ86" s="117"/>
      <c r="BB86" s="117"/>
      <c r="BC86" s="117"/>
      <c r="BD86" s="117"/>
      <c r="BE86" s="117"/>
      <c r="BF86" s="117"/>
      <c r="BG86" s="42"/>
      <c r="BH86" s="117"/>
      <c r="BI86" s="122"/>
      <c r="BO86" s="122"/>
      <c r="BP86" s="123"/>
      <c r="BQ86" s="123"/>
      <c r="BR86" s="123"/>
      <c r="BS86" s="122"/>
      <c r="BT86" s="123"/>
      <c r="BU86" s="124"/>
      <c r="BV86" s="122"/>
      <c r="BW86" s="123"/>
      <c r="BX86" s="123"/>
      <c r="BY86" s="42"/>
      <c r="BZ86" s="42"/>
      <c r="CA86" s="42"/>
      <c r="CB86" s="42"/>
      <c r="CC86" s="42"/>
      <c r="CE86" s="111"/>
      <c r="CF86" s="42"/>
      <c r="CG86" s="112"/>
      <c r="CH86" s="42"/>
    </row>
    <row r="87" spans="41:86" ht="21.75" customHeight="1" x14ac:dyDescent="0.2">
      <c r="AO87" s="117"/>
      <c r="AP87" s="49"/>
      <c r="AQ87" s="118"/>
      <c r="AR87" s="119"/>
      <c r="AS87" s="120"/>
      <c r="AT87" s="117"/>
      <c r="AU87" s="49"/>
      <c r="AV87" s="111"/>
      <c r="AW87" s="49"/>
      <c r="AX87" s="111"/>
      <c r="AY87" s="49"/>
      <c r="AZ87" s="117"/>
      <c r="BB87" s="117"/>
      <c r="BC87" s="117"/>
      <c r="BD87" s="117"/>
      <c r="BE87" s="117"/>
      <c r="BF87" s="117"/>
      <c r="BG87" s="42"/>
      <c r="BH87" s="117"/>
      <c r="BI87" s="122"/>
      <c r="BO87" s="122"/>
      <c r="BP87" s="123"/>
      <c r="BQ87" s="123"/>
      <c r="BR87" s="123"/>
      <c r="BS87" s="122"/>
      <c r="BT87" s="123"/>
      <c r="BU87" s="124"/>
      <c r="BV87" s="122"/>
      <c r="BW87" s="123"/>
      <c r="BX87" s="123"/>
      <c r="BY87" s="42"/>
      <c r="BZ87" s="42"/>
      <c r="CA87" s="42"/>
      <c r="CB87" s="42"/>
      <c r="CC87" s="42"/>
      <c r="CE87" s="111"/>
      <c r="CF87" s="42"/>
      <c r="CG87" s="112"/>
      <c r="CH87" s="42"/>
    </row>
    <row r="88" spans="41:86" ht="21.75" customHeight="1" x14ac:dyDescent="0.2">
      <c r="AO88" s="117"/>
      <c r="AP88" s="49"/>
      <c r="AQ88" s="118"/>
      <c r="AR88" s="119"/>
      <c r="AS88" s="120"/>
      <c r="AT88" s="117"/>
      <c r="AU88" s="49"/>
      <c r="AV88" s="111"/>
      <c r="AW88" s="49"/>
      <c r="AX88" s="111"/>
      <c r="AY88" s="49"/>
      <c r="AZ88" s="117"/>
      <c r="BB88" s="117"/>
      <c r="BC88" s="117"/>
      <c r="BD88" s="117"/>
      <c r="BE88" s="117"/>
      <c r="BF88" s="117"/>
      <c r="BG88" s="42"/>
      <c r="BH88" s="117"/>
      <c r="BI88" s="122"/>
      <c r="BO88" s="122"/>
      <c r="BP88" s="123"/>
      <c r="BQ88" s="123"/>
      <c r="BR88" s="123"/>
      <c r="BS88" s="122"/>
      <c r="BT88" s="123"/>
      <c r="BU88" s="124"/>
      <c r="BV88" s="122"/>
      <c r="BW88" s="123"/>
      <c r="BX88" s="123"/>
      <c r="BY88" s="42"/>
      <c r="BZ88" s="42"/>
      <c r="CA88" s="42"/>
      <c r="CB88" s="42"/>
      <c r="CC88" s="42"/>
      <c r="CE88" s="111"/>
      <c r="CF88" s="42"/>
      <c r="CG88" s="112"/>
      <c r="CH88" s="42"/>
    </row>
    <row r="89" spans="41:86" ht="21.75" customHeight="1" x14ac:dyDescent="0.2">
      <c r="AO89" s="117"/>
      <c r="AP89" s="49"/>
      <c r="AQ89" s="118"/>
      <c r="AR89" s="119"/>
      <c r="AS89" s="120"/>
      <c r="AT89" s="117"/>
      <c r="AU89" s="49"/>
      <c r="AV89" s="111"/>
      <c r="AW89" s="49"/>
      <c r="AX89" s="111"/>
      <c r="AY89" s="49"/>
      <c r="AZ89" s="117"/>
      <c r="BB89" s="117"/>
      <c r="BC89" s="117"/>
      <c r="BD89" s="117"/>
      <c r="BE89" s="117"/>
      <c r="BF89" s="117"/>
      <c r="BG89" s="42"/>
      <c r="BH89" s="117"/>
      <c r="BI89" s="122"/>
      <c r="BO89" s="122"/>
      <c r="BP89" s="123"/>
      <c r="BQ89" s="123"/>
      <c r="BR89" s="123"/>
      <c r="BS89" s="122"/>
      <c r="BT89" s="123"/>
      <c r="BU89" s="124"/>
      <c r="BV89" s="122"/>
      <c r="BW89" s="123"/>
      <c r="BX89" s="123"/>
      <c r="BY89" s="42"/>
      <c r="BZ89" s="42"/>
      <c r="CA89" s="42"/>
      <c r="CB89" s="42"/>
      <c r="CC89" s="42"/>
      <c r="CE89" s="111"/>
      <c r="CF89" s="42"/>
      <c r="CG89" s="112"/>
      <c r="CH89" s="42"/>
    </row>
    <row r="90" spans="41:86" ht="21.75" customHeight="1" x14ac:dyDescent="0.2">
      <c r="AO90" s="117"/>
      <c r="AP90" s="49"/>
      <c r="AQ90" s="118"/>
      <c r="AR90" s="119"/>
      <c r="AS90" s="120"/>
      <c r="AT90" s="117"/>
      <c r="AU90" s="49"/>
      <c r="AV90" s="111"/>
      <c r="AW90" s="49"/>
      <c r="AX90" s="111"/>
      <c r="AY90" s="49"/>
      <c r="AZ90" s="117"/>
      <c r="BB90" s="117"/>
      <c r="BC90" s="117"/>
      <c r="BD90" s="117"/>
      <c r="BE90" s="117"/>
      <c r="BF90" s="117"/>
      <c r="BG90" s="42"/>
      <c r="BH90" s="117"/>
      <c r="BI90" s="122"/>
      <c r="BO90" s="122"/>
      <c r="BP90" s="123"/>
      <c r="BQ90" s="123"/>
      <c r="BR90" s="123"/>
      <c r="BS90" s="122"/>
      <c r="BT90" s="123"/>
      <c r="BU90" s="124"/>
      <c r="BV90" s="122"/>
      <c r="BW90" s="123"/>
      <c r="BX90" s="123"/>
      <c r="BY90" s="42"/>
      <c r="BZ90" s="42"/>
      <c r="CA90" s="42"/>
      <c r="CB90" s="42"/>
      <c r="CC90" s="42"/>
      <c r="CE90" s="111"/>
      <c r="CF90" s="42"/>
      <c r="CG90" s="112"/>
      <c r="CH90" s="42"/>
    </row>
    <row r="91" spans="41:86" ht="21.75" customHeight="1" x14ac:dyDescent="0.2">
      <c r="AO91" s="117"/>
      <c r="AP91" s="49"/>
      <c r="AQ91" s="118"/>
      <c r="AR91" s="119"/>
      <c r="AS91" s="120"/>
      <c r="AT91" s="117"/>
      <c r="AU91" s="49"/>
      <c r="AV91" s="111"/>
      <c r="AW91" s="49"/>
      <c r="AX91" s="111"/>
      <c r="AY91" s="49"/>
      <c r="AZ91" s="117"/>
      <c r="BB91" s="117"/>
      <c r="BC91" s="117"/>
      <c r="BD91" s="117"/>
      <c r="BE91" s="117"/>
      <c r="BF91" s="117"/>
      <c r="BG91" s="42"/>
      <c r="BH91" s="117"/>
      <c r="BI91" s="122"/>
      <c r="BO91" s="122"/>
      <c r="BP91" s="123"/>
      <c r="BQ91" s="123"/>
      <c r="BR91" s="123"/>
      <c r="BS91" s="122"/>
      <c r="BT91" s="123"/>
      <c r="BU91" s="124"/>
      <c r="BV91" s="122"/>
      <c r="BW91" s="123"/>
      <c r="BX91" s="123"/>
      <c r="BY91" s="42"/>
      <c r="BZ91" s="42"/>
      <c r="CA91" s="42"/>
      <c r="CB91" s="42"/>
      <c r="CC91" s="42"/>
      <c r="CE91" s="111"/>
      <c r="CF91" s="42"/>
      <c r="CG91" s="112"/>
      <c r="CH91" s="42"/>
    </row>
    <row r="92" spans="41:86" ht="21.75" customHeight="1" x14ac:dyDescent="0.2">
      <c r="AO92" s="117"/>
      <c r="AP92" s="49"/>
      <c r="AQ92" s="118"/>
      <c r="AR92" s="119"/>
      <c r="AS92" s="120"/>
      <c r="AT92" s="117"/>
      <c r="AU92" s="49"/>
      <c r="AV92" s="111"/>
      <c r="AW92" s="49"/>
      <c r="AX92" s="111"/>
      <c r="AY92" s="49"/>
      <c r="AZ92" s="117"/>
      <c r="BB92" s="117"/>
      <c r="BC92" s="117"/>
      <c r="BD92" s="117"/>
      <c r="BE92" s="117"/>
      <c r="BF92" s="117"/>
      <c r="BG92" s="42"/>
      <c r="BH92" s="117"/>
      <c r="BI92" s="122"/>
      <c r="BO92" s="122"/>
      <c r="BP92" s="123"/>
      <c r="BQ92" s="123"/>
      <c r="BR92" s="123"/>
      <c r="BS92" s="122"/>
      <c r="BT92" s="123"/>
      <c r="BU92" s="124"/>
      <c r="BV92" s="122"/>
      <c r="BW92" s="123"/>
      <c r="BX92" s="123"/>
      <c r="BY92" s="42"/>
      <c r="BZ92" s="42"/>
      <c r="CA92" s="42"/>
      <c r="CB92" s="42"/>
      <c r="CC92" s="42"/>
      <c r="CE92" s="111"/>
      <c r="CF92" s="42"/>
      <c r="CG92" s="112"/>
      <c r="CH92" s="42"/>
    </row>
    <row r="93" spans="41:86" ht="21.75" customHeight="1" x14ac:dyDescent="0.2">
      <c r="AO93" s="117"/>
      <c r="AP93" s="49"/>
      <c r="AQ93" s="118"/>
      <c r="AR93" s="119"/>
      <c r="AS93" s="120"/>
      <c r="AT93" s="117"/>
      <c r="AU93" s="49"/>
      <c r="AV93" s="111"/>
      <c r="AW93" s="49"/>
      <c r="AX93" s="111"/>
      <c r="AY93" s="49"/>
      <c r="AZ93" s="117"/>
      <c r="BB93" s="117"/>
      <c r="BC93" s="117"/>
      <c r="BD93" s="117"/>
      <c r="BE93" s="117"/>
      <c r="BF93" s="117"/>
      <c r="BG93" s="42"/>
      <c r="BH93" s="117"/>
      <c r="BI93" s="122"/>
      <c r="BO93" s="122"/>
      <c r="BP93" s="123"/>
      <c r="BQ93" s="123"/>
      <c r="BR93" s="123"/>
      <c r="BS93" s="122"/>
      <c r="BT93" s="123"/>
      <c r="BU93" s="124"/>
      <c r="BV93" s="122"/>
      <c r="BW93" s="123"/>
      <c r="BX93" s="123"/>
      <c r="BY93" s="42"/>
      <c r="BZ93" s="42"/>
      <c r="CA93" s="42"/>
      <c r="CB93" s="42"/>
      <c r="CC93" s="42"/>
      <c r="CE93" s="111"/>
      <c r="CF93" s="42"/>
      <c r="CG93" s="112"/>
      <c r="CH93" s="42"/>
    </row>
    <row r="94" spans="41:86" ht="21.75" customHeight="1" x14ac:dyDescent="0.2">
      <c r="AO94" s="117"/>
      <c r="AP94" s="49"/>
      <c r="AQ94" s="118"/>
      <c r="AR94" s="119"/>
      <c r="AS94" s="120"/>
      <c r="AT94" s="117"/>
      <c r="AU94" s="49"/>
      <c r="AV94" s="111"/>
      <c r="AW94" s="49"/>
      <c r="AX94" s="111"/>
      <c r="AY94" s="49"/>
      <c r="AZ94" s="117"/>
      <c r="BB94" s="117"/>
      <c r="BC94" s="117"/>
      <c r="BD94" s="117"/>
      <c r="BE94" s="117"/>
      <c r="BF94" s="117"/>
      <c r="BG94" s="42"/>
      <c r="BH94" s="117"/>
      <c r="BI94" s="122"/>
      <c r="BO94" s="122"/>
      <c r="BP94" s="123"/>
      <c r="BQ94" s="123"/>
      <c r="BR94" s="123"/>
      <c r="BS94" s="122"/>
      <c r="BT94" s="123"/>
      <c r="BU94" s="124"/>
      <c r="BV94" s="122"/>
      <c r="BW94" s="123"/>
      <c r="BX94" s="123"/>
      <c r="BY94" s="42"/>
      <c r="BZ94" s="42"/>
      <c r="CA94" s="42"/>
      <c r="CB94" s="42"/>
      <c r="CC94" s="42"/>
      <c r="CE94" s="111"/>
      <c r="CF94" s="42"/>
      <c r="CG94" s="112"/>
      <c r="CH94" s="42"/>
    </row>
    <row r="95" spans="41:86" ht="21.75" customHeight="1" x14ac:dyDescent="0.2">
      <c r="AO95" s="117"/>
      <c r="AP95" s="49"/>
      <c r="AQ95" s="118"/>
      <c r="AR95" s="119"/>
      <c r="AS95" s="120"/>
      <c r="AT95" s="117"/>
      <c r="AU95" s="49"/>
      <c r="AV95" s="111"/>
      <c r="AW95" s="49"/>
      <c r="AX95" s="111"/>
      <c r="AY95" s="49"/>
      <c r="AZ95" s="117"/>
      <c r="BB95" s="117"/>
      <c r="BC95" s="117"/>
      <c r="BD95" s="117"/>
      <c r="BE95" s="117"/>
      <c r="BF95" s="117"/>
      <c r="BG95" s="42"/>
      <c r="BH95" s="117"/>
      <c r="BI95" s="122"/>
      <c r="BO95" s="122"/>
      <c r="BP95" s="123"/>
      <c r="BQ95" s="123"/>
      <c r="BR95" s="123"/>
      <c r="BS95" s="122"/>
      <c r="BT95" s="123"/>
      <c r="BU95" s="124"/>
      <c r="BV95" s="122"/>
      <c r="BW95" s="123"/>
      <c r="BX95" s="123"/>
      <c r="BY95" s="42"/>
      <c r="BZ95" s="42"/>
      <c r="CA95" s="42"/>
      <c r="CB95" s="42"/>
      <c r="CC95" s="42"/>
      <c r="CE95" s="111"/>
      <c r="CF95" s="42"/>
      <c r="CG95" s="112"/>
      <c r="CH95" s="42"/>
    </row>
    <row r="96" spans="41:86" ht="21.75" customHeight="1" x14ac:dyDescent="0.2">
      <c r="AO96" s="117"/>
      <c r="AP96" s="49"/>
      <c r="AQ96" s="118"/>
      <c r="AR96" s="119"/>
      <c r="AS96" s="120"/>
      <c r="AT96" s="117"/>
      <c r="AU96" s="49"/>
      <c r="AV96" s="111"/>
      <c r="AW96" s="49"/>
      <c r="AX96" s="111"/>
      <c r="AY96" s="49"/>
      <c r="AZ96" s="117"/>
      <c r="BB96" s="117"/>
      <c r="BC96" s="117"/>
      <c r="BD96" s="117"/>
      <c r="BE96" s="117"/>
      <c r="BF96" s="117"/>
      <c r="BG96" s="42"/>
      <c r="BH96" s="117"/>
      <c r="BI96" s="122"/>
      <c r="BO96" s="122"/>
      <c r="BP96" s="123"/>
      <c r="BQ96" s="123"/>
      <c r="BR96" s="123"/>
      <c r="BS96" s="122"/>
      <c r="BT96" s="123"/>
      <c r="BU96" s="124"/>
      <c r="BV96" s="122"/>
      <c r="BW96" s="123"/>
      <c r="BX96" s="123"/>
      <c r="BY96" s="42"/>
      <c r="BZ96" s="42"/>
      <c r="CA96" s="42"/>
      <c r="CB96" s="42"/>
      <c r="CC96" s="42"/>
      <c r="CE96" s="111"/>
      <c r="CF96" s="42"/>
      <c r="CG96" s="112"/>
      <c r="CH96" s="42"/>
    </row>
    <row r="97" spans="41:86" ht="21.75" customHeight="1" x14ac:dyDescent="0.2">
      <c r="AO97" s="117"/>
      <c r="AP97" s="49"/>
      <c r="AQ97" s="118"/>
      <c r="AR97" s="119"/>
      <c r="AS97" s="120"/>
      <c r="AT97" s="117"/>
      <c r="AU97" s="49"/>
      <c r="AV97" s="111"/>
      <c r="AW97" s="49"/>
      <c r="AX97" s="111"/>
      <c r="AY97" s="49"/>
      <c r="AZ97" s="117"/>
      <c r="BB97" s="117"/>
      <c r="BC97" s="117"/>
      <c r="BD97" s="117"/>
      <c r="BE97" s="117"/>
      <c r="BF97" s="117"/>
      <c r="BG97" s="42"/>
      <c r="BH97" s="117"/>
      <c r="BI97" s="122"/>
      <c r="BO97" s="122"/>
      <c r="BP97" s="123"/>
      <c r="BQ97" s="123"/>
      <c r="BR97" s="123"/>
      <c r="BS97" s="122"/>
      <c r="BT97" s="123"/>
      <c r="BU97" s="124"/>
      <c r="BV97" s="122"/>
      <c r="BW97" s="123"/>
      <c r="BX97" s="123"/>
      <c r="BY97" s="42"/>
      <c r="BZ97" s="42"/>
      <c r="CA97" s="42"/>
      <c r="CB97" s="42"/>
      <c r="CC97" s="42"/>
      <c r="CE97" s="111"/>
      <c r="CF97" s="42"/>
      <c r="CG97" s="112"/>
      <c r="CH97" s="42"/>
    </row>
    <row r="98" spans="41:86" ht="21.75" customHeight="1" x14ac:dyDescent="0.2">
      <c r="AO98" s="117"/>
      <c r="AP98" s="49"/>
      <c r="AQ98" s="118"/>
      <c r="AR98" s="119"/>
      <c r="AS98" s="120"/>
      <c r="AT98" s="117"/>
      <c r="AU98" s="49"/>
      <c r="AV98" s="111"/>
      <c r="AW98" s="49"/>
      <c r="AX98" s="111"/>
      <c r="AY98" s="49"/>
      <c r="AZ98" s="117"/>
      <c r="BB98" s="117"/>
      <c r="BC98" s="117"/>
      <c r="BD98" s="117"/>
      <c r="BE98" s="117"/>
      <c r="BF98" s="117"/>
      <c r="BG98" s="42"/>
      <c r="BH98" s="117"/>
      <c r="BI98" s="122"/>
      <c r="BO98" s="122"/>
      <c r="BP98" s="123"/>
      <c r="BQ98" s="123"/>
      <c r="BR98" s="123"/>
      <c r="BS98" s="122"/>
      <c r="BT98" s="123"/>
      <c r="BU98" s="124"/>
      <c r="BV98" s="122"/>
      <c r="BW98" s="123"/>
      <c r="BX98" s="123"/>
      <c r="BY98" s="42"/>
      <c r="BZ98" s="42"/>
      <c r="CA98" s="42"/>
      <c r="CB98" s="42"/>
      <c r="CC98" s="42"/>
      <c r="CE98" s="111"/>
      <c r="CF98" s="42"/>
      <c r="CG98" s="112"/>
      <c r="CH98" s="42"/>
    </row>
    <row r="99" spans="41:86" ht="21.75" customHeight="1" x14ac:dyDescent="0.2">
      <c r="AO99" s="117"/>
      <c r="AP99" s="49"/>
      <c r="AQ99" s="118"/>
      <c r="AR99" s="119"/>
      <c r="AS99" s="120"/>
      <c r="AT99" s="117"/>
      <c r="AU99" s="49"/>
      <c r="AV99" s="111"/>
      <c r="AW99" s="49"/>
      <c r="AX99" s="111"/>
      <c r="AY99" s="49"/>
      <c r="AZ99" s="117"/>
      <c r="BB99" s="117"/>
      <c r="BC99" s="117"/>
      <c r="BD99" s="117"/>
      <c r="BE99" s="117"/>
      <c r="BF99" s="117"/>
      <c r="BG99" s="42"/>
      <c r="BH99" s="117"/>
      <c r="BI99" s="122"/>
      <c r="BO99" s="122"/>
      <c r="BP99" s="123"/>
      <c r="BQ99" s="123"/>
      <c r="BR99" s="123"/>
      <c r="BS99" s="122"/>
      <c r="BT99" s="123"/>
      <c r="BU99" s="124"/>
      <c r="BV99" s="122"/>
      <c r="BW99" s="123"/>
      <c r="BX99" s="123"/>
      <c r="BY99" s="42"/>
      <c r="BZ99" s="42"/>
      <c r="CA99" s="42"/>
      <c r="CB99" s="42"/>
      <c r="CC99" s="42"/>
      <c r="CE99" s="111"/>
      <c r="CF99" s="42"/>
      <c r="CG99" s="112"/>
      <c r="CH99" s="42"/>
    </row>
    <row r="100" spans="41:86" ht="21.75" customHeight="1" x14ac:dyDescent="0.2">
      <c r="AO100" s="117"/>
      <c r="AP100" s="49"/>
      <c r="AQ100" s="118"/>
      <c r="AR100" s="119"/>
      <c r="AS100" s="120"/>
      <c r="AT100" s="117"/>
      <c r="AU100" s="49"/>
      <c r="AV100" s="111"/>
      <c r="AW100" s="49"/>
      <c r="AX100" s="111"/>
      <c r="AY100" s="49"/>
      <c r="AZ100" s="117"/>
      <c r="BB100" s="117"/>
      <c r="BC100" s="117"/>
      <c r="BD100" s="117"/>
      <c r="BE100" s="117"/>
      <c r="BF100" s="117"/>
      <c r="BG100" s="42"/>
      <c r="BH100" s="117"/>
      <c r="BI100" s="122"/>
      <c r="BO100" s="122"/>
      <c r="BP100" s="123"/>
      <c r="BQ100" s="123"/>
      <c r="BR100" s="123"/>
      <c r="BS100" s="122"/>
      <c r="BT100" s="123"/>
      <c r="BU100" s="124"/>
      <c r="BV100" s="122"/>
      <c r="BW100" s="123"/>
      <c r="BX100" s="123"/>
      <c r="BY100" s="42"/>
      <c r="BZ100" s="42"/>
      <c r="CA100" s="42"/>
      <c r="CB100" s="42"/>
      <c r="CC100" s="42"/>
      <c r="CE100" s="111"/>
      <c r="CF100" s="42"/>
      <c r="CG100" s="112"/>
      <c r="CH100" s="42"/>
    </row>
    <row r="101" spans="41:86" ht="21.75" customHeight="1" x14ac:dyDescent="0.2">
      <c r="AO101" s="117"/>
      <c r="AP101" s="49"/>
      <c r="AQ101" s="118"/>
      <c r="AR101" s="119"/>
      <c r="AS101" s="120"/>
      <c r="AT101" s="117"/>
      <c r="AU101" s="49"/>
      <c r="AV101" s="111"/>
      <c r="AW101" s="49"/>
      <c r="AX101" s="111"/>
      <c r="AY101" s="49"/>
      <c r="AZ101" s="117"/>
      <c r="BB101" s="117"/>
      <c r="BC101" s="117"/>
      <c r="BD101" s="117"/>
      <c r="BE101" s="117"/>
      <c r="BF101" s="117"/>
      <c r="BG101" s="42"/>
      <c r="BH101" s="117"/>
      <c r="BI101" s="122"/>
      <c r="BO101" s="122"/>
      <c r="BP101" s="123"/>
      <c r="BQ101" s="123"/>
      <c r="BR101" s="123"/>
      <c r="BS101" s="122"/>
      <c r="BT101" s="123"/>
      <c r="BU101" s="124"/>
      <c r="BV101" s="122"/>
      <c r="BW101" s="123"/>
      <c r="BX101" s="123"/>
      <c r="BY101" s="42"/>
      <c r="BZ101" s="42"/>
      <c r="CA101" s="42"/>
      <c r="CB101" s="42"/>
      <c r="CC101" s="42"/>
      <c r="CE101" s="111"/>
      <c r="CF101" s="42"/>
      <c r="CG101" s="112"/>
      <c r="CH101" s="42"/>
    </row>
    <row r="102" spans="41:86" ht="21.75" customHeight="1" x14ac:dyDescent="0.2">
      <c r="AO102" s="117"/>
      <c r="AP102" s="49"/>
      <c r="AQ102" s="118"/>
      <c r="AR102" s="119"/>
      <c r="AS102" s="120"/>
      <c r="AT102" s="117"/>
      <c r="AU102" s="49"/>
      <c r="AV102" s="111"/>
      <c r="AW102" s="49"/>
      <c r="AX102" s="111"/>
      <c r="AY102" s="49"/>
      <c r="AZ102" s="117"/>
      <c r="BB102" s="117"/>
      <c r="BC102" s="117"/>
      <c r="BD102" s="117"/>
      <c r="BE102" s="117"/>
      <c r="BF102" s="117"/>
      <c r="BG102" s="42"/>
      <c r="BH102" s="117"/>
      <c r="BI102" s="122"/>
      <c r="BO102" s="122"/>
      <c r="BP102" s="123"/>
      <c r="BQ102" s="123"/>
      <c r="BR102" s="123"/>
      <c r="BS102" s="122"/>
      <c r="BT102" s="123"/>
      <c r="BU102" s="124"/>
      <c r="BV102" s="122"/>
      <c r="BW102" s="123"/>
      <c r="BX102" s="123"/>
      <c r="BY102" s="42"/>
      <c r="BZ102" s="42"/>
      <c r="CA102" s="42"/>
      <c r="CB102" s="42"/>
      <c r="CC102" s="42"/>
      <c r="CE102" s="111"/>
      <c r="CF102" s="42"/>
      <c r="CG102" s="112"/>
      <c r="CH102" s="42"/>
    </row>
    <row r="103" spans="41:86" ht="21.75" customHeight="1" x14ac:dyDescent="0.2">
      <c r="AO103" s="117"/>
      <c r="AP103" s="49"/>
      <c r="AQ103" s="118"/>
      <c r="AR103" s="119"/>
      <c r="AS103" s="120"/>
      <c r="AT103" s="117"/>
      <c r="AU103" s="49"/>
      <c r="AV103" s="111"/>
      <c r="AW103" s="49"/>
      <c r="AX103" s="111"/>
      <c r="AY103" s="49"/>
      <c r="AZ103" s="117"/>
      <c r="BB103" s="117"/>
      <c r="BC103" s="117"/>
      <c r="BD103" s="117"/>
      <c r="BE103" s="117"/>
      <c r="BF103" s="117"/>
      <c r="BG103" s="42"/>
      <c r="BH103" s="117"/>
      <c r="BI103" s="122"/>
      <c r="BO103" s="122"/>
      <c r="BP103" s="123"/>
      <c r="BQ103" s="123"/>
      <c r="BR103" s="123"/>
      <c r="BS103" s="122"/>
      <c r="BT103" s="123"/>
      <c r="BU103" s="124"/>
      <c r="BV103" s="122"/>
      <c r="BW103" s="123"/>
      <c r="BX103" s="123"/>
      <c r="BY103" s="42"/>
      <c r="BZ103" s="42"/>
      <c r="CA103" s="42"/>
      <c r="CB103" s="42"/>
      <c r="CC103" s="42"/>
      <c r="CE103" s="111"/>
      <c r="CF103" s="42"/>
      <c r="CG103" s="112"/>
      <c r="CH103" s="42"/>
    </row>
    <row r="104" spans="41:86" ht="21.75" customHeight="1" x14ac:dyDescent="0.2">
      <c r="AO104" s="117"/>
      <c r="AP104" s="49"/>
      <c r="AQ104" s="118"/>
      <c r="AR104" s="119"/>
      <c r="AS104" s="120"/>
      <c r="AT104" s="117"/>
      <c r="AU104" s="49"/>
      <c r="AV104" s="111"/>
      <c r="AW104" s="49"/>
      <c r="AX104" s="111"/>
      <c r="AY104" s="49"/>
      <c r="AZ104" s="117"/>
      <c r="BB104" s="117"/>
      <c r="BC104" s="117"/>
      <c r="BD104" s="117"/>
      <c r="BE104" s="117"/>
      <c r="BF104" s="117"/>
      <c r="BG104" s="42"/>
      <c r="BH104" s="117"/>
      <c r="BI104" s="122"/>
      <c r="BO104" s="122"/>
      <c r="BP104" s="123"/>
      <c r="BQ104" s="123"/>
      <c r="BR104" s="123"/>
      <c r="BS104" s="122"/>
      <c r="BT104" s="123"/>
      <c r="BU104" s="124"/>
      <c r="BV104" s="122"/>
      <c r="BW104" s="123"/>
      <c r="BX104" s="123"/>
      <c r="BY104" s="42"/>
      <c r="BZ104" s="42"/>
      <c r="CA104" s="42"/>
      <c r="CB104" s="42"/>
      <c r="CC104" s="42"/>
      <c r="CE104" s="111"/>
      <c r="CF104" s="42"/>
      <c r="CG104" s="112"/>
      <c r="CH104" s="42"/>
    </row>
    <row r="105" spans="41:86" ht="21.75" customHeight="1" x14ac:dyDescent="0.2">
      <c r="AO105" s="117"/>
      <c r="AP105" s="49"/>
      <c r="AQ105" s="118"/>
      <c r="AR105" s="119"/>
      <c r="AS105" s="120"/>
      <c r="AT105" s="117"/>
      <c r="AU105" s="49"/>
      <c r="AV105" s="111"/>
      <c r="AW105" s="49"/>
      <c r="AX105" s="111"/>
      <c r="AY105" s="49"/>
      <c r="AZ105" s="117"/>
      <c r="BB105" s="117"/>
      <c r="BC105" s="117"/>
      <c r="BD105" s="117"/>
      <c r="BE105" s="117"/>
      <c r="BF105" s="117"/>
      <c r="BG105" s="42"/>
      <c r="BH105" s="117"/>
      <c r="BI105" s="122"/>
      <c r="BO105" s="122"/>
      <c r="BP105" s="123"/>
      <c r="BQ105" s="123"/>
      <c r="BR105" s="123"/>
      <c r="BS105" s="122"/>
      <c r="BT105" s="123"/>
      <c r="BU105" s="124"/>
      <c r="BV105" s="122"/>
      <c r="BW105" s="123"/>
      <c r="BX105" s="123"/>
      <c r="BY105" s="42"/>
      <c r="BZ105" s="42"/>
      <c r="CA105" s="42"/>
      <c r="CB105" s="42"/>
      <c r="CC105" s="42"/>
      <c r="CE105" s="111"/>
      <c r="CF105" s="42"/>
      <c r="CG105" s="112"/>
      <c r="CH105" s="42"/>
    </row>
    <row r="106" spans="41:86" ht="21.75" customHeight="1" x14ac:dyDescent="0.2">
      <c r="AO106" s="117"/>
      <c r="AP106" s="49"/>
      <c r="AQ106" s="118"/>
      <c r="AR106" s="119"/>
      <c r="AS106" s="120"/>
      <c r="AT106" s="117"/>
      <c r="AU106" s="49"/>
      <c r="AV106" s="111"/>
      <c r="AW106" s="49"/>
      <c r="AX106" s="111"/>
      <c r="AY106" s="49"/>
      <c r="AZ106" s="117"/>
      <c r="BB106" s="117"/>
      <c r="BC106" s="117"/>
      <c r="BD106" s="117"/>
      <c r="BE106" s="117"/>
      <c r="BF106" s="117"/>
      <c r="BG106" s="42"/>
      <c r="BH106" s="117"/>
      <c r="BI106" s="122"/>
      <c r="BO106" s="122"/>
      <c r="BP106" s="123"/>
      <c r="BQ106" s="123"/>
      <c r="BR106" s="123"/>
      <c r="BS106" s="122"/>
      <c r="BT106" s="123"/>
      <c r="BU106" s="124"/>
      <c r="BV106" s="122"/>
      <c r="BW106" s="123"/>
      <c r="BX106" s="123"/>
      <c r="BY106" s="42"/>
      <c r="BZ106" s="42"/>
      <c r="CA106" s="42"/>
      <c r="CB106" s="42"/>
      <c r="CC106" s="42"/>
      <c r="CE106" s="111"/>
      <c r="CF106" s="42"/>
      <c r="CG106" s="112"/>
      <c r="CH106" s="42"/>
    </row>
    <row r="107" spans="41:86" ht="21.75" customHeight="1" x14ac:dyDescent="0.2">
      <c r="AO107" s="117"/>
      <c r="AP107" s="49"/>
      <c r="AQ107" s="118"/>
      <c r="AR107" s="119"/>
      <c r="AS107" s="120"/>
      <c r="AT107" s="117"/>
      <c r="AU107" s="49"/>
      <c r="AV107" s="111"/>
      <c r="AW107" s="49"/>
      <c r="AX107" s="111"/>
      <c r="AY107" s="49"/>
      <c r="AZ107" s="117"/>
      <c r="BB107" s="117"/>
      <c r="BC107" s="117"/>
      <c r="BD107" s="117"/>
      <c r="BE107" s="117"/>
      <c r="BF107" s="117"/>
      <c r="BG107" s="42"/>
      <c r="BH107" s="117"/>
      <c r="BI107" s="122"/>
      <c r="BO107" s="122"/>
      <c r="BP107" s="123"/>
      <c r="BQ107" s="123"/>
      <c r="BR107" s="123"/>
      <c r="BS107" s="122"/>
      <c r="BT107" s="123"/>
      <c r="BU107" s="124"/>
      <c r="BV107" s="122"/>
      <c r="BW107" s="123"/>
      <c r="BX107" s="123"/>
      <c r="BY107" s="42"/>
      <c r="BZ107" s="42"/>
      <c r="CA107" s="42"/>
      <c r="CB107" s="42"/>
      <c r="CC107" s="42"/>
      <c r="CE107" s="111"/>
      <c r="CF107" s="42"/>
      <c r="CG107" s="112"/>
      <c r="CH107" s="42"/>
    </row>
    <row r="108" spans="41:86" ht="21.75" customHeight="1" x14ac:dyDescent="0.2">
      <c r="AO108" s="117"/>
      <c r="AP108" s="49"/>
      <c r="AQ108" s="118"/>
      <c r="AR108" s="119"/>
      <c r="AS108" s="120"/>
      <c r="AT108" s="117"/>
      <c r="AU108" s="49"/>
      <c r="AV108" s="111"/>
      <c r="AW108" s="49"/>
      <c r="AX108" s="111"/>
      <c r="AY108" s="49"/>
      <c r="AZ108" s="117"/>
      <c r="BB108" s="117"/>
      <c r="BC108" s="117"/>
      <c r="BD108" s="117"/>
      <c r="BE108" s="117"/>
      <c r="BF108" s="117"/>
      <c r="BG108" s="42"/>
      <c r="BH108" s="117"/>
      <c r="BI108" s="122"/>
      <c r="BO108" s="122"/>
      <c r="BP108" s="123"/>
      <c r="BQ108" s="123"/>
      <c r="BR108" s="123"/>
      <c r="BS108" s="122"/>
      <c r="BT108" s="123"/>
      <c r="BU108" s="124"/>
      <c r="BV108" s="122"/>
      <c r="BW108" s="123"/>
      <c r="BX108" s="123"/>
      <c r="BY108" s="42"/>
      <c r="BZ108" s="42"/>
      <c r="CA108" s="42"/>
      <c r="CB108" s="42"/>
      <c r="CC108" s="42"/>
      <c r="CE108" s="111"/>
      <c r="CF108" s="42"/>
      <c r="CG108" s="112"/>
      <c r="CH108" s="42"/>
    </row>
    <row r="109" spans="41:86" ht="21.75" customHeight="1" x14ac:dyDescent="0.2">
      <c r="AO109" s="117"/>
      <c r="AP109" s="49"/>
      <c r="AQ109" s="118"/>
      <c r="AR109" s="119"/>
      <c r="AS109" s="120"/>
      <c r="AT109" s="117"/>
      <c r="AU109" s="49"/>
      <c r="AV109" s="111"/>
      <c r="AW109" s="49"/>
      <c r="AX109" s="111"/>
      <c r="AY109" s="49"/>
      <c r="AZ109" s="117"/>
      <c r="BB109" s="117"/>
      <c r="BC109" s="117"/>
      <c r="BD109" s="117"/>
      <c r="BE109" s="117"/>
      <c r="BF109" s="117"/>
      <c r="BG109" s="42"/>
      <c r="BH109" s="117"/>
      <c r="BI109" s="122"/>
      <c r="BO109" s="122"/>
      <c r="BP109" s="123"/>
      <c r="BQ109" s="123"/>
      <c r="BR109" s="123"/>
      <c r="BS109" s="122"/>
      <c r="BT109" s="123"/>
      <c r="BU109" s="124"/>
      <c r="BV109" s="122"/>
      <c r="BW109" s="123"/>
      <c r="BX109" s="123"/>
      <c r="BY109" s="42"/>
      <c r="BZ109" s="42"/>
      <c r="CA109" s="42"/>
      <c r="CB109" s="42"/>
      <c r="CC109" s="42"/>
      <c r="CE109" s="111"/>
      <c r="CF109" s="42"/>
      <c r="CG109" s="112"/>
      <c r="CH109" s="42"/>
    </row>
    <row r="110" spans="41:86" ht="21.75" customHeight="1" x14ac:dyDescent="0.2">
      <c r="AO110" s="117"/>
      <c r="AP110" s="49"/>
      <c r="AQ110" s="118"/>
      <c r="AR110" s="119"/>
      <c r="AS110" s="120"/>
      <c r="AT110" s="117"/>
      <c r="AU110" s="49"/>
      <c r="AV110" s="111"/>
      <c r="AW110" s="49"/>
      <c r="AX110" s="111"/>
      <c r="AY110" s="49"/>
      <c r="AZ110" s="117"/>
      <c r="BB110" s="117"/>
      <c r="BC110" s="117"/>
      <c r="BD110" s="117"/>
      <c r="BE110" s="117"/>
      <c r="BF110" s="117"/>
      <c r="BG110" s="42"/>
      <c r="BH110" s="117"/>
      <c r="BI110" s="122"/>
      <c r="BO110" s="122"/>
      <c r="BP110" s="123"/>
      <c r="BQ110" s="123"/>
      <c r="BR110" s="123"/>
      <c r="BS110" s="122"/>
      <c r="BT110" s="123"/>
      <c r="BU110" s="124"/>
      <c r="BV110" s="122"/>
      <c r="BW110" s="123"/>
      <c r="BX110" s="123"/>
      <c r="BY110" s="42"/>
      <c r="BZ110" s="42"/>
      <c r="CA110" s="42"/>
      <c r="CB110" s="42"/>
      <c r="CC110" s="42"/>
      <c r="CE110" s="111"/>
      <c r="CF110" s="42"/>
      <c r="CG110" s="112"/>
      <c r="CH110" s="42"/>
    </row>
    <row r="111" spans="41:86" ht="21.75" customHeight="1" x14ac:dyDescent="0.2">
      <c r="AO111" s="117"/>
      <c r="AP111" s="49"/>
      <c r="AQ111" s="118"/>
      <c r="AR111" s="119"/>
      <c r="AS111" s="120"/>
      <c r="AT111" s="117"/>
      <c r="AU111" s="49"/>
      <c r="AV111" s="111"/>
      <c r="AW111" s="49"/>
      <c r="AX111" s="111"/>
      <c r="AY111" s="49"/>
      <c r="AZ111" s="117"/>
      <c r="BB111" s="117"/>
      <c r="BC111" s="117"/>
      <c r="BD111" s="117"/>
      <c r="BE111" s="117"/>
      <c r="BF111" s="117"/>
      <c r="BG111" s="42"/>
      <c r="BH111" s="117"/>
      <c r="BI111" s="122"/>
      <c r="BO111" s="122"/>
      <c r="BP111" s="123"/>
      <c r="BQ111" s="123"/>
      <c r="BR111" s="123"/>
      <c r="BS111" s="122"/>
      <c r="BT111" s="123"/>
      <c r="BU111" s="124"/>
      <c r="BV111" s="122"/>
      <c r="BW111" s="123"/>
      <c r="BX111" s="123"/>
      <c r="BY111" s="42"/>
      <c r="BZ111" s="42"/>
      <c r="CA111" s="42"/>
      <c r="CB111" s="42"/>
      <c r="CC111" s="42"/>
      <c r="CE111" s="111"/>
      <c r="CF111" s="42"/>
      <c r="CG111" s="112"/>
      <c r="CH111" s="42"/>
    </row>
    <row r="112" spans="41:86" ht="21.75" customHeight="1" x14ac:dyDescent="0.2">
      <c r="AO112" s="117"/>
      <c r="AP112" s="49"/>
      <c r="AQ112" s="118"/>
      <c r="AR112" s="119"/>
      <c r="AS112" s="120"/>
      <c r="AT112" s="117"/>
      <c r="AU112" s="49"/>
      <c r="AV112" s="111"/>
      <c r="AW112" s="49"/>
      <c r="AX112" s="111"/>
      <c r="AY112" s="49"/>
      <c r="AZ112" s="117"/>
      <c r="BB112" s="117"/>
      <c r="BC112" s="117"/>
      <c r="BD112" s="117"/>
      <c r="BE112" s="117"/>
      <c r="BF112" s="117"/>
      <c r="BG112" s="42"/>
      <c r="BH112" s="117"/>
      <c r="BI112" s="122"/>
      <c r="BO112" s="122"/>
      <c r="BP112" s="123"/>
      <c r="BQ112" s="123"/>
      <c r="BR112" s="123"/>
      <c r="BS112" s="122"/>
      <c r="BT112" s="123"/>
      <c r="BU112" s="124"/>
      <c r="BV112" s="122"/>
      <c r="BW112" s="123"/>
      <c r="BX112" s="123"/>
      <c r="BY112" s="42"/>
      <c r="BZ112" s="42"/>
      <c r="CA112" s="42"/>
      <c r="CB112" s="42"/>
      <c r="CC112" s="42"/>
      <c r="CE112" s="111"/>
      <c r="CF112" s="42"/>
      <c r="CG112" s="112"/>
      <c r="CH112" s="42"/>
    </row>
    <row r="113" spans="41:86" ht="21.75" customHeight="1" x14ac:dyDescent="0.2">
      <c r="AO113" s="117"/>
      <c r="AP113" s="49"/>
      <c r="AQ113" s="118"/>
      <c r="AR113" s="119"/>
      <c r="AS113" s="120"/>
      <c r="AT113" s="117"/>
      <c r="AU113" s="49"/>
      <c r="AV113" s="111"/>
      <c r="AW113" s="49"/>
      <c r="AX113" s="111"/>
      <c r="AY113" s="49"/>
      <c r="AZ113" s="117"/>
      <c r="BB113" s="117"/>
      <c r="BC113" s="117"/>
      <c r="BD113" s="117"/>
      <c r="BE113" s="117"/>
      <c r="BF113" s="117"/>
      <c r="BG113" s="42"/>
      <c r="BH113" s="117"/>
      <c r="BI113" s="122"/>
      <c r="BO113" s="122"/>
      <c r="BP113" s="123"/>
      <c r="BQ113" s="123"/>
      <c r="BR113" s="123"/>
      <c r="BS113" s="122"/>
      <c r="BT113" s="123"/>
      <c r="BU113" s="124"/>
      <c r="BV113" s="122"/>
      <c r="BW113" s="123"/>
      <c r="BX113" s="123"/>
      <c r="BY113" s="42"/>
      <c r="BZ113" s="42"/>
      <c r="CA113" s="42"/>
      <c r="CB113" s="42"/>
      <c r="CC113" s="42"/>
      <c r="CE113" s="111"/>
      <c r="CF113" s="42"/>
      <c r="CG113" s="112"/>
      <c r="CH113" s="42"/>
    </row>
    <row r="114" spans="41:86" ht="21.75" customHeight="1" x14ac:dyDescent="0.2">
      <c r="AO114" s="117"/>
      <c r="AP114" s="49"/>
      <c r="AQ114" s="118"/>
      <c r="AR114" s="119"/>
      <c r="AS114" s="120"/>
      <c r="AT114" s="117"/>
      <c r="AU114" s="49"/>
      <c r="AV114" s="111"/>
      <c r="AW114" s="49"/>
      <c r="AX114" s="111"/>
      <c r="AY114" s="49"/>
      <c r="AZ114" s="117"/>
      <c r="BB114" s="117"/>
      <c r="BC114" s="117"/>
      <c r="BD114" s="117"/>
      <c r="BE114" s="117"/>
      <c r="BF114" s="117"/>
      <c r="BG114" s="42"/>
      <c r="BH114" s="117"/>
      <c r="BI114" s="122"/>
      <c r="BO114" s="122"/>
      <c r="BP114" s="123"/>
      <c r="BQ114" s="123"/>
      <c r="BR114" s="123"/>
      <c r="BS114" s="122"/>
      <c r="BT114" s="123"/>
      <c r="BU114" s="124"/>
      <c r="BV114" s="122"/>
      <c r="BW114" s="123"/>
      <c r="BX114" s="123"/>
      <c r="BY114" s="42"/>
      <c r="BZ114" s="42"/>
      <c r="CA114" s="42"/>
      <c r="CB114" s="42"/>
      <c r="CC114" s="42"/>
      <c r="CE114" s="111"/>
      <c r="CF114" s="42"/>
      <c r="CG114" s="112"/>
      <c r="CH114" s="42"/>
    </row>
    <row r="115" spans="41:86" ht="21.75" customHeight="1" x14ac:dyDescent="0.2">
      <c r="AO115" s="117"/>
      <c r="AP115" s="49"/>
      <c r="AQ115" s="118"/>
      <c r="AR115" s="119"/>
      <c r="AS115" s="120"/>
      <c r="AT115" s="117"/>
      <c r="AU115" s="49"/>
      <c r="AV115" s="111"/>
      <c r="AW115" s="49"/>
      <c r="AX115" s="111"/>
      <c r="AY115" s="49"/>
      <c r="AZ115" s="117"/>
      <c r="BB115" s="117"/>
      <c r="BC115" s="117"/>
      <c r="BD115" s="117"/>
      <c r="BE115" s="117"/>
      <c r="BF115" s="117"/>
      <c r="BG115" s="42"/>
      <c r="BH115" s="117"/>
      <c r="BI115" s="122"/>
      <c r="BO115" s="122"/>
      <c r="BP115" s="123"/>
      <c r="BQ115" s="123"/>
      <c r="BR115" s="123"/>
      <c r="BS115" s="122"/>
      <c r="BT115" s="123"/>
      <c r="BU115" s="124"/>
      <c r="BV115" s="122"/>
      <c r="BW115" s="123"/>
      <c r="BX115" s="123"/>
      <c r="BY115" s="42"/>
      <c r="BZ115" s="42"/>
      <c r="CA115" s="42"/>
      <c r="CB115" s="42"/>
      <c r="CC115" s="42"/>
      <c r="CE115" s="111"/>
      <c r="CF115" s="42"/>
      <c r="CG115" s="112"/>
      <c r="CH115" s="42"/>
    </row>
    <row r="116" spans="41:86" ht="21.75" customHeight="1" x14ac:dyDescent="0.2">
      <c r="AO116" s="117"/>
      <c r="AP116" s="49"/>
      <c r="AQ116" s="118"/>
      <c r="AR116" s="119"/>
      <c r="AS116" s="120"/>
      <c r="AT116" s="117"/>
      <c r="AU116" s="49"/>
      <c r="AV116" s="111"/>
      <c r="AW116" s="49"/>
      <c r="AX116" s="111"/>
      <c r="AY116" s="49"/>
      <c r="AZ116" s="117"/>
      <c r="BB116" s="117"/>
      <c r="BC116" s="117"/>
      <c r="BD116" s="117"/>
      <c r="BE116" s="117"/>
      <c r="BF116" s="117"/>
      <c r="BG116" s="42"/>
      <c r="BH116" s="117"/>
      <c r="BI116" s="122"/>
      <c r="BO116" s="122"/>
      <c r="BP116" s="123"/>
      <c r="BQ116" s="123"/>
      <c r="BR116" s="123"/>
      <c r="BS116" s="122"/>
      <c r="BT116" s="123"/>
      <c r="BU116" s="124"/>
      <c r="BV116" s="122"/>
      <c r="BW116" s="123"/>
      <c r="BX116" s="123"/>
      <c r="BY116" s="42"/>
      <c r="BZ116" s="42"/>
      <c r="CA116" s="42"/>
      <c r="CB116" s="42"/>
      <c r="CC116" s="42"/>
      <c r="CE116" s="111"/>
      <c r="CF116" s="42"/>
      <c r="CG116" s="112"/>
      <c r="CH116" s="42"/>
    </row>
    <row r="117" spans="41:86" ht="21.75" customHeight="1" x14ac:dyDescent="0.2">
      <c r="AO117" s="117"/>
      <c r="AP117" s="49"/>
      <c r="AQ117" s="118"/>
      <c r="AR117" s="119"/>
      <c r="AS117" s="120"/>
      <c r="AT117" s="117"/>
      <c r="AU117" s="49"/>
      <c r="AV117" s="111"/>
      <c r="AW117" s="49"/>
      <c r="AX117" s="111"/>
      <c r="AY117" s="49"/>
      <c r="AZ117" s="117"/>
      <c r="BB117" s="117"/>
      <c r="BC117" s="117"/>
      <c r="BD117" s="117"/>
      <c r="BE117" s="117"/>
      <c r="BF117" s="117"/>
      <c r="BG117" s="42"/>
      <c r="BH117" s="117"/>
      <c r="BI117" s="122"/>
      <c r="BO117" s="122"/>
      <c r="BP117" s="123"/>
      <c r="BQ117" s="123"/>
      <c r="BR117" s="123"/>
      <c r="BS117" s="122"/>
      <c r="BT117" s="123"/>
      <c r="BU117" s="124"/>
      <c r="BV117" s="122"/>
      <c r="BW117" s="123"/>
      <c r="BX117" s="123"/>
      <c r="BY117" s="42"/>
      <c r="BZ117" s="42"/>
      <c r="CA117" s="42"/>
      <c r="CB117" s="42"/>
      <c r="CC117" s="42"/>
      <c r="CE117" s="111"/>
      <c r="CF117" s="42"/>
      <c r="CG117" s="112"/>
      <c r="CH117" s="42"/>
    </row>
    <row r="118" spans="41:86" ht="21.75" customHeight="1" x14ac:dyDescent="0.2">
      <c r="AO118" s="117"/>
      <c r="AP118" s="49"/>
      <c r="AQ118" s="118"/>
      <c r="AR118" s="119"/>
      <c r="AS118" s="120"/>
      <c r="AT118" s="117"/>
      <c r="AU118" s="49"/>
      <c r="AV118" s="111"/>
      <c r="AW118" s="49"/>
      <c r="AX118" s="111"/>
      <c r="AY118" s="49"/>
      <c r="AZ118" s="117"/>
      <c r="BB118" s="117"/>
      <c r="BC118" s="117"/>
      <c r="BD118" s="117"/>
      <c r="BE118" s="117"/>
      <c r="BF118" s="117"/>
      <c r="BG118" s="42"/>
      <c r="BH118" s="117"/>
      <c r="BI118" s="122"/>
      <c r="BO118" s="122"/>
      <c r="BP118" s="123"/>
      <c r="BQ118" s="123"/>
      <c r="BR118" s="123"/>
      <c r="BS118" s="122"/>
      <c r="BT118" s="123"/>
      <c r="BU118" s="124"/>
      <c r="BV118" s="122"/>
      <c r="BW118" s="123"/>
      <c r="BX118" s="123"/>
      <c r="BY118" s="42"/>
      <c r="BZ118" s="42"/>
      <c r="CA118" s="42"/>
      <c r="CB118" s="42"/>
      <c r="CC118" s="42"/>
      <c r="CE118" s="111"/>
      <c r="CF118" s="42"/>
      <c r="CG118" s="112"/>
      <c r="CH118" s="42"/>
    </row>
    <row r="119" spans="41:86" ht="21.75" customHeight="1" x14ac:dyDescent="0.2">
      <c r="AO119" s="117"/>
      <c r="AP119" s="49"/>
      <c r="AQ119" s="118"/>
      <c r="AR119" s="119"/>
      <c r="AS119" s="120"/>
      <c r="AT119" s="117"/>
      <c r="AU119" s="49"/>
      <c r="AV119" s="111"/>
      <c r="AW119" s="49"/>
      <c r="AX119" s="111"/>
      <c r="AY119" s="49"/>
      <c r="AZ119" s="117"/>
      <c r="BB119" s="117"/>
      <c r="BC119" s="117"/>
      <c r="BD119" s="117"/>
      <c r="BE119" s="117"/>
      <c r="BF119" s="117"/>
      <c r="BG119" s="42"/>
      <c r="BH119" s="117"/>
      <c r="BI119" s="122"/>
      <c r="BO119" s="122"/>
      <c r="BP119" s="123"/>
      <c r="BQ119" s="123"/>
      <c r="BR119" s="123"/>
      <c r="BS119" s="122"/>
      <c r="BT119" s="123"/>
      <c r="BU119" s="124"/>
      <c r="BV119" s="122"/>
      <c r="BW119" s="123"/>
      <c r="BX119" s="123"/>
      <c r="BY119" s="42"/>
      <c r="BZ119" s="42"/>
      <c r="CA119" s="42"/>
      <c r="CB119" s="42"/>
      <c r="CC119" s="42"/>
      <c r="CE119" s="111"/>
      <c r="CF119" s="42"/>
      <c r="CG119" s="112"/>
      <c r="CH119" s="42"/>
    </row>
  </sheetData>
  <conditionalFormatting sqref="R2:R41">
    <cfRule type="expression" dxfId="4" priority="6">
      <formula>IF(Q2&gt;0, R2&lt;=TODAY())</formula>
    </cfRule>
    <cfRule type="expression" dxfId="5" priority="1">
      <formula>(R2&gt;TODAY()+14)</formula>
    </cfRule>
  </conditionalFormatting>
  <pageMargins left="0.25" right="0.25" top="0.75" bottom="0.75" header="0.3" footer="0.3"/>
  <pageSetup scale="55" fitToHeight="6" orientation="landscape" r:id="rId1"/>
  <headerFooter>
    <oddHeader>&amp;A</oddHeader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Mario Igrec</cp:lastModifiedBy>
  <cp:lastPrinted>2018-11-30T15:26:25Z</cp:lastPrinted>
  <dcterms:created xsi:type="dcterms:W3CDTF">2009-03-18T04:49:43Z</dcterms:created>
  <dcterms:modified xsi:type="dcterms:W3CDTF">2019-11-04T02:01:31Z</dcterms:modified>
</cp:coreProperties>
</file>